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620" tabRatio="597" firstSheet="6" activeTab="13"/>
  </bookViews>
  <sheets>
    <sheet name="Lotto n. 1" sheetId="1" r:id="rId1"/>
    <sheet name="Lotto n. 2" sheetId="2" r:id="rId2"/>
    <sheet name="Lotto n. 3" sheetId="3" r:id="rId3"/>
    <sheet name="Lotto n. 4" sheetId="4" r:id="rId4"/>
    <sheet name="Lotto n.5" sheetId="5" r:id="rId5"/>
    <sheet name="Lotto n. 6" sheetId="6" r:id="rId6"/>
    <sheet name="Lotto n. 7" sheetId="7" r:id="rId7"/>
    <sheet name="Lotto n. 8" sheetId="8" r:id="rId8"/>
    <sheet name="Lotto n. 9" sheetId="9" r:id="rId9"/>
    <sheet name="Lotto n. 10" sheetId="10" r:id="rId10"/>
    <sheet name="Lotto n. 11" sheetId="11" r:id="rId11"/>
    <sheet name="Lotto n. 12" sheetId="12" r:id="rId12"/>
    <sheet name="Lotto n. 13" sheetId="13" r:id="rId13"/>
    <sheet name="Lotto n. 14" sheetId="14" r:id="rId14"/>
  </sheets>
  <externalReferences>
    <externalReference r:id="rId17"/>
  </externalReferences>
  <definedNames>
    <definedName name="_xlnm.Print_Area" localSheetId="0">'Lotto n. 1'!$A$1:$R$46</definedName>
    <definedName name="_xlnm.Print_Area" localSheetId="9">'Lotto n. 10'!$A$1:$U$33</definedName>
    <definedName name="_xlnm.Print_Area" localSheetId="10">'Lotto n. 11'!$A$1:$Q$34</definedName>
    <definedName name="_xlnm.Print_Area" localSheetId="11">'Lotto n. 12'!$A$1:$Q$39</definedName>
    <definedName name="_xlnm.Print_Area" localSheetId="12">'Lotto n. 13'!$A$1:$Q$34</definedName>
    <definedName name="_xlnm.Print_Area" localSheetId="1">'Lotto n. 2'!$A$1:$T$33</definedName>
    <definedName name="_xlnm.Print_Area" localSheetId="2">'Lotto n. 3'!$A$1:$R$97</definedName>
    <definedName name="_xlnm.Print_Area" localSheetId="3">'Lotto n. 4'!$A$1:$Q$47</definedName>
    <definedName name="_xlnm.Print_Area" localSheetId="5">'Lotto n. 6'!$A$1:$R$39</definedName>
    <definedName name="_xlnm.Print_Area" localSheetId="6">'Lotto n. 7'!$A$1:$Q$42</definedName>
    <definedName name="_xlnm.Print_Area" localSheetId="7">'Lotto n. 8'!$A$1:$Q$59</definedName>
    <definedName name="_xlnm.Print_Area" localSheetId="8">'Lotto n. 9'!$A$1:$Q$41</definedName>
    <definedName name="_xlnm.Print_Area" localSheetId="4">'Lotto n.5'!$A$1:$Q$34</definedName>
    <definedName name="ITEM">#REF!</definedName>
    <definedName name="OLE_LINK9" localSheetId="13">'Lotto n. 14'!#REF!</definedName>
    <definedName name="PERSONALE">#REF!</definedName>
    <definedName name="REPARTO">#REF!</definedName>
    <definedName name="SEDE">#REF!</definedName>
    <definedName name="STATO">#REF!</definedName>
    <definedName name="TIPO">#REF!</definedName>
    <definedName name="_xlnm.Print_Titles" localSheetId="13">'Lotto n. 14'!$21:$21</definedName>
    <definedName name="_xlnm.Print_Titles" localSheetId="2">'Lotto n. 3'!$8:$8</definedName>
    <definedName name="USO">#REF!</definedName>
  </definedNames>
  <calcPr fullCalcOnLoad="1"/>
</workbook>
</file>

<file path=xl/sharedStrings.xml><?xml version="1.0" encoding="utf-8"?>
<sst xmlns="http://schemas.openxmlformats.org/spreadsheetml/2006/main" count="935" uniqueCount="419">
  <si>
    <t>ALLEGATO F2</t>
  </si>
  <si>
    <t>A</t>
  </si>
  <si>
    <t>B</t>
  </si>
  <si>
    <t>C</t>
  </si>
  <si>
    <t>D</t>
  </si>
  <si>
    <t>F</t>
  </si>
  <si>
    <t>G</t>
  </si>
  <si>
    <t>TIMBRO E FIRMA LEGGIBILE</t>
  </si>
  <si>
    <t>CODICE ATC</t>
  </si>
  <si>
    <t>offerta n° …………</t>
  </si>
  <si>
    <t>del …………..</t>
  </si>
  <si>
    <t>NOME COMMERCIALE PRODOTTO</t>
  </si>
  <si>
    <t>UNITA' DI MISURA</t>
  </si>
  <si>
    <t>FORMA FARMACEUTICA</t>
  </si>
  <si>
    <t xml:space="preserve">Descrizione: </t>
  </si>
  <si>
    <t>LENTINE INTRAOCULARI</t>
  </si>
  <si>
    <t>CODICE PRODOTTO</t>
  </si>
  <si>
    <t>LOTTO n. 4</t>
  </si>
  <si>
    <t>CODICE CND</t>
  </si>
  <si>
    <t>NUMERO DI REPERTORIO</t>
  </si>
  <si>
    <t>CODICE PRODOTTO ATTRIBUITO DAL FORNITORE</t>
  </si>
  <si>
    <t>GARA PER SISTEMI DI DIAGNOSTICA PER LABORATORIO ANALISI</t>
  </si>
  <si>
    <t>emocromo completo di eritroblasi</t>
  </si>
  <si>
    <t>reticolociti</t>
  </si>
  <si>
    <t>P.T.</t>
  </si>
  <si>
    <t>P.T.T.</t>
  </si>
  <si>
    <t>Fibrinogeno (Klauss)</t>
  </si>
  <si>
    <t>AT</t>
  </si>
  <si>
    <t>D-Dimero</t>
  </si>
  <si>
    <t>Proteina -C</t>
  </si>
  <si>
    <t>Proteina-S</t>
  </si>
  <si>
    <t>APC Resistance</t>
  </si>
  <si>
    <t>Lac Screening</t>
  </si>
  <si>
    <t>Lac Confirm</t>
  </si>
  <si>
    <t>Quantitativo di test annuo O.I. Evangelico</t>
  </si>
  <si>
    <t>Prezzo offerto a confezione IVA esclusa in cifre  (euro)(2)</t>
  </si>
  <si>
    <t>N°  test per confezione</t>
  </si>
  <si>
    <t>Nota 2: Il prezzo offerto dovrà essere espresso con due cifre decimali</t>
  </si>
  <si>
    <t>N° confezioni di reagente</t>
  </si>
  <si>
    <t>COAGULAZIONE</t>
  </si>
  <si>
    <t>EMATOLOGIA</t>
  </si>
  <si>
    <t>Prezzo complessivo altro materiale</t>
  </si>
  <si>
    <t>Percentuale ribasso (%)</t>
  </si>
  <si>
    <t>costo medio a test escluso interfacciamento</t>
  </si>
  <si>
    <t>importo complessivo esclusa IVA in lettere</t>
  </si>
  <si>
    <t>Quantitativo  di test annuo   P.O. Sampierdarena ASL 3</t>
  </si>
  <si>
    <t>Quantitativo di test annuo  P.O. Sestri Ponente ASL 3</t>
  </si>
  <si>
    <t>V.E.S.</t>
  </si>
  <si>
    <t>Quantitativo di test annuo I.R.C.C.S. Gaslini</t>
  </si>
  <si>
    <t>Descrizione:  Velocità di eritrosedimentazione</t>
  </si>
  <si>
    <t>Descrizione:  Area plasma: - ematologia - coagulazione</t>
  </si>
  <si>
    <t>Descrizione:  Chimica clinica e marcatori cardiaci</t>
  </si>
  <si>
    <t>glucosio  (esochinasi)</t>
  </si>
  <si>
    <t>azoto</t>
  </si>
  <si>
    <t>Quantitativo  di test annuo   P.O. Sestri Ponente ASL 3</t>
  </si>
  <si>
    <t>Quantitativo di test annuo  P.O. Sampierdarena ASL 3</t>
  </si>
  <si>
    <t>creatinina (enzimatica)</t>
  </si>
  <si>
    <t xml:space="preserve">acido urico </t>
  </si>
  <si>
    <t>sodio</t>
  </si>
  <si>
    <t>potassio</t>
  </si>
  <si>
    <t>cloruro</t>
  </si>
  <si>
    <t>calcio</t>
  </si>
  <si>
    <t>fosfati</t>
  </si>
  <si>
    <t>magnesio</t>
  </si>
  <si>
    <t>colesterolo totale</t>
  </si>
  <si>
    <t>trigliceridi</t>
  </si>
  <si>
    <t>colesterolo hdl</t>
  </si>
  <si>
    <t>proteine totali</t>
  </si>
  <si>
    <t>albumina</t>
  </si>
  <si>
    <t>ferro (sideremia)</t>
  </si>
  <si>
    <t>bilirubina totale</t>
  </si>
  <si>
    <t>bilirubina frazionata</t>
  </si>
  <si>
    <t>aspartatoaminotransferasi (got/ast)</t>
  </si>
  <si>
    <t>alaninaaminotransferasi (gpt/alt)</t>
  </si>
  <si>
    <t>gammaglutamiltranspeptidasi (ggt)</t>
  </si>
  <si>
    <t>amilasi</t>
  </si>
  <si>
    <t>lattatodeidrogenasi (ldh)</t>
  </si>
  <si>
    <t>creatinafosfochinasi (cpk)</t>
  </si>
  <si>
    <t>creatinafosfochinasi mb (ck-mb massa)</t>
  </si>
  <si>
    <t>troponina  i/t di ultima generazione</t>
  </si>
  <si>
    <t>mioglobina</t>
  </si>
  <si>
    <t>bnp / peptidi natriuretici</t>
  </si>
  <si>
    <t>beta   hcg</t>
  </si>
  <si>
    <t>colinesterasi</t>
  </si>
  <si>
    <t>lipasi</t>
  </si>
  <si>
    <t>fruttosamina</t>
  </si>
  <si>
    <t>ammonio</t>
  </si>
  <si>
    <t>fosfatasi alcalina  (alp)</t>
  </si>
  <si>
    <t>fosfatasi acida totale</t>
  </si>
  <si>
    <t>fosfatasi acida prostatica</t>
  </si>
  <si>
    <t>litio</t>
  </si>
  <si>
    <t>digossina</t>
  </si>
  <si>
    <t>fenobarbitale</t>
  </si>
  <si>
    <t>carbamazepina</t>
  </si>
  <si>
    <t>teofillina</t>
  </si>
  <si>
    <t>acido valproico</t>
  </si>
  <si>
    <t>transferrina</t>
  </si>
  <si>
    <t>etanolo</t>
  </si>
  <si>
    <t>amfetamine urinarie</t>
  </si>
  <si>
    <t>oppiacei urinari</t>
  </si>
  <si>
    <t>cannabinoidi urinari</t>
  </si>
  <si>
    <t>cocaina urinaria</t>
  </si>
  <si>
    <t>metadone urinario</t>
  </si>
  <si>
    <t>benzodiazepine urinarie</t>
  </si>
  <si>
    <t>igg</t>
  </si>
  <si>
    <t>iga</t>
  </si>
  <si>
    <t>igm</t>
  </si>
  <si>
    <t>complemento: c3</t>
  </si>
  <si>
    <t>complemento: c4</t>
  </si>
  <si>
    <t>proteina c reattiva (p.c.r.)</t>
  </si>
  <si>
    <t>alfa 1 glicoproteina acida (mucoproteine)</t>
  </si>
  <si>
    <t>titolo antistreptolisinico (t.a.s.l.)</t>
  </si>
  <si>
    <t>fattore reumatoide (r.f.)</t>
  </si>
  <si>
    <t>alfa 1 antitripsina</t>
  </si>
  <si>
    <t>aptoglobina</t>
  </si>
  <si>
    <t>microalbuminuria</t>
  </si>
  <si>
    <t>ceruloplasmina</t>
  </si>
  <si>
    <t>colesterolo ldl (determinazione diretta)</t>
  </si>
  <si>
    <t> 145.000</t>
  </si>
  <si>
    <t> 28.000</t>
  </si>
  <si>
    <t> 15.500</t>
  </si>
  <si>
    <t> 75.000</t>
  </si>
  <si>
    <t> 63.000</t>
  </si>
  <si>
    <t> 12.000</t>
  </si>
  <si>
    <t> 10.500</t>
  </si>
  <si>
    <t> 1.750</t>
  </si>
  <si>
    <t> 750</t>
  </si>
  <si>
    <t> 10.000</t>
  </si>
  <si>
    <t> 13.000</t>
  </si>
  <si>
    <t> 1.500</t>
  </si>
  <si>
    <t> 80.000</t>
  </si>
  <si>
    <t> 1.000</t>
  </si>
  <si>
    <t> 600</t>
  </si>
  <si>
    <t> 200</t>
  </si>
  <si>
    <t> 2.000</t>
  </si>
  <si>
    <t> 110.000</t>
  </si>
  <si>
    <t> 115.000</t>
  </si>
  <si>
    <t> 48.000</t>
  </si>
  <si>
    <t> 30.000</t>
  </si>
  <si>
    <t> 4.500</t>
  </si>
  <si>
    <t> 1.300</t>
  </si>
  <si>
    <t> 8.000</t>
  </si>
  <si>
    <t> 15.000</t>
  </si>
  <si>
    <t> 40.000</t>
  </si>
  <si>
    <t> 95.000</t>
  </si>
  <si>
    <t> 60.000</t>
  </si>
  <si>
    <t> 18.000</t>
  </si>
  <si>
    <t> 27.000</t>
  </si>
  <si>
    <t> 14.500</t>
  </si>
  <si>
    <t> 37.000</t>
  </si>
  <si>
    <t> 47.000</t>
  </si>
  <si>
    <t> 29.000</t>
  </si>
  <si>
    <t> 28.500</t>
  </si>
  <si>
    <t> 3.250</t>
  </si>
  <si>
    <t> 1250</t>
  </si>
  <si>
    <t> 16.000</t>
  </si>
  <si>
    <t> 21.000</t>
  </si>
  <si>
    <t> 1.600</t>
  </si>
  <si>
    <t> 41.000</t>
  </si>
  <si>
    <t> 3.200</t>
  </si>
  <si>
    <t> 400</t>
  </si>
  <si>
    <t> 4.000</t>
  </si>
  <si>
    <t> 2.500</t>
  </si>
  <si>
    <t> 42.000</t>
  </si>
  <si>
    <t> 1.200</t>
  </si>
  <si>
    <t> 5.000</t>
  </si>
  <si>
    <t> 11.000</t>
  </si>
  <si>
    <t> 19.000</t>
  </si>
  <si>
    <t> 300</t>
  </si>
  <si>
    <t> 500</t>
  </si>
  <si>
    <t> 800</t>
  </si>
  <si>
    <t xml:space="preserve">Sistema analitico per coltura, identificazione e misurazione della sensibilità agli anti microbici dei microorganismi isolati da materiale </t>
  </si>
  <si>
    <t>Identificazione di batteri anaerobi</t>
  </si>
  <si>
    <t xml:space="preserve">Identificazione di cocchi gram-positivi   </t>
  </si>
  <si>
    <t xml:space="preserve">Antibiogramma cocchi gram-positivi      </t>
  </si>
  <si>
    <t xml:space="preserve">Identificazione bacilli gram-negativi     </t>
  </si>
  <si>
    <t xml:space="preserve">Antibiogramma bacilli gram-negativi    </t>
  </si>
  <si>
    <t xml:space="preserve">Identificazione di neisserie ed emofili    </t>
  </si>
  <si>
    <t xml:space="preserve">Identificazione di lieviti </t>
  </si>
  <si>
    <t xml:space="preserve">Antimicogrammi </t>
  </si>
  <si>
    <t xml:space="preserve">Identificazione di bacilli gram positivi </t>
  </si>
  <si>
    <t xml:space="preserve">Antibiogramma Streptococcus pneumoniae </t>
  </si>
  <si>
    <t>Area Microbiologia: - Sistema analitico per coltura, identificazione e misurazione della sensibilità agli anti microbici dei microorganismi isolati da materiale clinico - Sistema analitico per emocolture e colture di micobatteri da campioni clinici</t>
  </si>
  <si>
    <t>Sistema analitico per emocolture e colture di micobatteri da campioni clinici</t>
  </si>
  <si>
    <t>Emocolture  ( Flaconi Aerobi)</t>
  </si>
  <si>
    <t xml:space="preserve">Emocolture  ( Flaconi Anaerobi) </t>
  </si>
  <si>
    <t>Micobatteri</t>
  </si>
  <si>
    <t>Quantitativo  di test annuo  ASL 3</t>
  </si>
  <si>
    <t>Quantitativo di test annuo  I.R.C.C.S. Gaslini</t>
  </si>
  <si>
    <t>-</t>
  </si>
  <si>
    <t>Descrizione: Elettroforesi proteica</t>
  </si>
  <si>
    <t>Quantitativo di test annuo ASL 2 Savonese</t>
  </si>
  <si>
    <t>Quantitativo  di test annuo  ASL 3 Genovese</t>
  </si>
  <si>
    <t>Elettroforesi proteica</t>
  </si>
  <si>
    <t>Elettroforesi sieriche su sistema capillare</t>
  </si>
  <si>
    <t xml:space="preserve">Immunofissazioni sieriche su sistema capillare </t>
  </si>
  <si>
    <t>Immunofissazioni sieriche su gel d’agarosio</t>
  </si>
  <si>
    <t>Elettroforesi delle proteine urinarie in HR su gel d’agarosio</t>
  </si>
  <si>
    <t xml:space="preserve">Immunofissazioni urinarie su gel d’agarosio </t>
  </si>
  <si>
    <t>Transferrina  Desialata</t>
  </si>
  <si>
    <t>Chimica clinica e marcatori cardiaci</t>
  </si>
  <si>
    <t>Descrizione: Droghe screening</t>
  </si>
  <si>
    <t xml:space="preserve"> Droghe screening</t>
  </si>
  <si>
    <t>Amfetamine</t>
  </si>
  <si>
    <t>Benzodiazepine</t>
  </si>
  <si>
    <t>Barbiturici</t>
  </si>
  <si>
    <t>Buprenorfina</t>
  </si>
  <si>
    <t>Etilglucuronide</t>
  </si>
  <si>
    <t>Cannabinoidi</t>
  </si>
  <si>
    <t>Cocaina</t>
  </si>
  <si>
    <t>Oppiacei</t>
  </si>
  <si>
    <t>Metadone</t>
  </si>
  <si>
    <t>Ecstasy-MDMA</t>
  </si>
  <si>
    <t>Creatininuria.</t>
  </si>
  <si>
    <t>Torch</t>
  </si>
  <si>
    <t>Ab anti EBV  EBNA IgG</t>
  </si>
  <si>
    <t>Ab anti EBV  VCA   IgG</t>
  </si>
  <si>
    <t>Ab anti EBV  EBV   IgM</t>
  </si>
  <si>
    <t>Ab anti HSV   HSV 1/2  IgM</t>
  </si>
  <si>
    <t>Ab anti HSV   HSV 1/2  IgG</t>
  </si>
  <si>
    <t>Ab anti HSV   HSV    2  IgG</t>
  </si>
  <si>
    <t>Ab anti Toxoplasmosi IgG</t>
  </si>
  <si>
    <t>Ab anti Toxoplasmosi IgM</t>
  </si>
  <si>
    <t>Ab anti Rosolia IgG</t>
  </si>
  <si>
    <t>Ab anti Rosolia IgM</t>
  </si>
  <si>
    <t>Ab anti CMV IgG</t>
  </si>
  <si>
    <t>Ab anti CMV IgM</t>
  </si>
  <si>
    <t>Immunometria</t>
  </si>
  <si>
    <t>Ab Tireoglobulina</t>
  </si>
  <si>
    <t>AbAntimicrosomi</t>
  </si>
  <si>
    <t>FSH</t>
  </si>
  <si>
    <t>LH</t>
  </si>
  <si>
    <t>PRL</t>
  </si>
  <si>
    <t>Progesterone</t>
  </si>
  <si>
    <t>Estradiolo</t>
  </si>
  <si>
    <t>Testosterone</t>
  </si>
  <si>
    <t>CEA</t>
  </si>
  <si>
    <t>Ca 19-9</t>
  </si>
  <si>
    <t>Ca 125</t>
  </si>
  <si>
    <t>Ca 15.3</t>
  </si>
  <si>
    <t>Alfafetoproteina</t>
  </si>
  <si>
    <t>PSA tot.</t>
  </si>
  <si>
    <t>PSA libero</t>
  </si>
  <si>
    <t>Ferritina</t>
  </si>
  <si>
    <t>Insulina</t>
  </si>
  <si>
    <t>C Peptide</t>
  </si>
  <si>
    <t>HCG</t>
  </si>
  <si>
    <t>PTH</t>
  </si>
  <si>
    <t xml:space="preserve">Cortisolo   </t>
  </si>
  <si>
    <t>Vit. B12</t>
  </si>
  <si>
    <t>Folati</t>
  </si>
  <si>
    <t>TSH ultrasensibile</t>
  </si>
  <si>
    <t>FT3</t>
  </si>
  <si>
    <t>FT4</t>
  </si>
  <si>
    <t>Infettivologia (epatite HIV Lue)</t>
  </si>
  <si>
    <t>ANTICORPI ANTIHAV (HAVAb)</t>
  </si>
  <si>
    <t>ANTICORPI ANTIHAV IgM (HAVAb IgM)</t>
  </si>
  <si>
    <t>ANTICORPI ANTIHBc (HBcAb)</t>
  </si>
  <si>
    <t>ANTICORPI ANTIHBc IgM (HBcAb-IgM)</t>
  </si>
  <si>
    <t>ANTICORPI ANTIHBe (HBeAb)</t>
  </si>
  <si>
    <t>ANTIGENE HBe (HBeAg)</t>
  </si>
  <si>
    <t>ANTIGENE HBs (HBsAg)</t>
  </si>
  <si>
    <t>ANTICORPI ANTIHBs (HBsAb)</t>
  </si>
  <si>
    <t>ANTICORPI ANTIHCV (HCVAb)</t>
  </si>
  <si>
    <t>SCREENING SIERODIAGNOSI LUE</t>
  </si>
  <si>
    <t>ANTI HIV1/HIV2  Ag HIV (p24) (Test di screening)</t>
  </si>
  <si>
    <t>Hb Glicata ed Hb patologica</t>
  </si>
  <si>
    <t xml:space="preserve">HBA 1c </t>
  </si>
  <si>
    <t>HB A 2</t>
  </si>
  <si>
    <t>HB altre</t>
  </si>
  <si>
    <t>test di conferma droghe e CDT</t>
  </si>
  <si>
    <t>Anfetamine</t>
  </si>
  <si>
    <t>Ecstasy</t>
  </si>
  <si>
    <t>CDT</t>
  </si>
  <si>
    <t>Descrizione:  esame chimico fisico urine e sedimento</t>
  </si>
  <si>
    <t>esame chimico fisico urine e sedimento</t>
  </si>
  <si>
    <t>Quantitativo di test annuo P.O. Pietra Ligure ASL 2</t>
  </si>
  <si>
    <t>Quantitativo di test annuo ASL 5 Spezzina</t>
  </si>
  <si>
    <t>Quantitativo di test annuo  P.O. Villa Scassi  ASL 3</t>
  </si>
  <si>
    <t>Quantitativo di test annuo P.O. Savona ASL 2</t>
  </si>
  <si>
    <t>Descrizione:  sistema di pre-analitica con funzione di sorter ed aliquotazione</t>
  </si>
  <si>
    <t xml:space="preserve">Nota 1: il prezzo offerto, pena esclusione, non potrà essere superiore alla base d'asta </t>
  </si>
  <si>
    <t>Velocità di eritrosedimentazione</t>
  </si>
  <si>
    <t>Canone di noleggio</t>
  </si>
  <si>
    <t>Costo interfacciamento  n. 4 sistemi (ASL 2 Savonese - 2 sistemi, ASL 5 Spezzino, Ospedale Evangelico Internazionale)</t>
  </si>
  <si>
    <t>P.O. Sestri Ponente ASL 3</t>
  </si>
  <si>
    <t>P.O. Villa Scassi  ASL 3</t>
  </si>
  <si>
    <t>Prezzo totale del lotto  a base d'asta quinquennale   (A+B+C+D)</t>
  </si>
  <si>
    <t>Prezzo totale offerto  anno  in cifre</t>
  </si>
  <si>
    <t>Prezzo totale offerto  quinquennale  in cifre (A+B+C+D)</t>
  </si>
  <si>
    <t xml:space="preserve">Prezzo totale del lotto   anno </t>
  </si>
  <si>
    <t>Prezzo totale del lotto  a base d'asta quinquennale   (A+B+C)</t>
  </si>
  <si>
    <t>Prezzo totale offerto  quinquennale  in cifre (A+B+C)</t>
  </si>
  <si>
    <t>Costo interfacciamento  n. 1 sistema (Ospedale Evangelico Internazionale) solo per il primo anno</t>
  </si>
  <si>
    <t>Reattivi</t>
  </si>
  <si>
    <t>Lotto 1</t>
  </si>
  <si>
    <t>Rif.</t>
  </si>
  <si>
    <t>Lotto 3</t>
  </si>
  <si>
    <t>Lotto 2</t>
  </si>
  <si>
    <t>Lotto 4</t>
  </si>
  <si>
    <t>Lotto 5</t>
  </si>
  <si>
    <t>Lotto 8</t>
  </si>
  <si>
    <t>Lotto 9</t>
  </si>
  <si>
    <t>Lotto 10</t>
  </si>
  <si>
    <t>Lotto 11</t>
  </si>
  <si>
    <t>Lotto 12</t>
  </si>
  <si>
    <t>Lotto 13</t>
  </si>
  <si>
    <t>Lotto 7</t>
  </si>
  <si>
    <t>Lotto 6</t>
  </si>
  <si>
    <t>Quantitativo di test annuo I.R.C.C.S. S.Martino -IST</t>
  </si>
  <si>
    <t>Nota 3: Ia percentuale di sconto sulla base d'asta dovrà essere espresso con due cifre decimali. La percentuale di sconto applicata al totale dei rif. A, B, C  potrà differenzarsi da quella applicata al totale del rif. D</t>
  </si>
  <si>
    <t>LOTTO 5</t>
  </si>
  <si>
    <t>LOTTO 1</t>
  </si>
  <si>
    <t>LOTTO 2</t>
  </si>
  <si>
    <t>LOTTO 3</t>
  </si>
  <si>
    <t>Descrizione: Torch</t>
  </si>
  <si>
    <t>LOTTO 7</t>
  </si>
  <si>
    <t>LOTTO 6</t>
  </si>
  <si>
    <t>LOTTO 8</t>
  </si>
  <si>
    <t>Descrizione: Immunometria</t>
  </si>
  <si>
    <t>TEST</t>
  </si>
  <si>
    <t>LOTTO 9</t>
  </si>
  <si>
    <t>Descrizione: Infettivologia (epatite HIV Lue)</t>
  </si>
  <si>
    <t>Costo interfacciamento  n. 1 sistema (IRCCS Gaslini) solo per il primo anno</t>
  </si>
  <si>
    <t>Costo interfacciamento  n. 1 sistema (A.S.L. 2 Savonese) solo per il primo anno</t>
  </si>
  <si>
    <t>LOTTO 11</t>
  </si>
  <si>
    <t>Descrizione: Hb Glicata ed Hb patologica</t>
  </si>
  <si>
    <t>LOTTO 12</t>
  </si>
  <si>
    <t>LOTTO 13</t>
  </si>
  <si>
    <t>LOTTO 10</t>
  </si>
  <si>
    <t>Costo interfacciamento  n. 3 sistema (Ospedale Evangelico Internazionale -IRCCS Gaslini - IRCCS San Martino/IST) solo per il primo anno</t>
  </si>
  <si>
    <t>Voce</t>
  </si>
  <si>
    <t>Prezzo Annuale
(IVA ESCLUSA)</t>
  </si>
  <si>
    <t>Prezzo Totale 
5 anni
(IVA ESCLUSA)</t>
  </si>
  <si>
    <t>Beni 1A</t>
  </si>
  <si>
    <t>Beni 1B</t>
  </si>
  <si>
    <t>Beni 2</t>
  </si>
  <si>
    <t>Beni 3</t>
  </si>
  <si>
    <t>Stampanti BLOCCHETTI e Stampanti VETRINI</t>
  </si>
  <si>
    <t>Beni 4</t>
  </si>
  <si>
    <t>Beni 5</t>
  </si>
  <si>
    <t>Beni 6</t>
  </si>
  <si>
    <t>Beni 7</t>
  </si>
  <si>
    <t>Beni 8 
(a consumo)</t>
  </si>
  <si>
    <t xml:space="preserve">TOTALE - Costo dei Beni </t>
  </si>
  <si>
    <t>Descrizione Servizi</t>
  </si>
  <si>
    <t>Servizi 1A</t>
  </si>
  <si>
    <t>Servizi 1B</t>
  </si>
  <si>
    <t>Servizi 2</t>
  </si>
  <si>
    <t>Servizi 3</t>
  </si>
  <si>
    <t>Servizi 4</t>
  </si>
  <si>
    <t>Servizi 5</t>
  </si>
  <si>
    <t>Servizi 6</t>
  </si>
  <si>
    <t>Servizi 7</t>
  </si>
  <si>
    <t>Servizi 8</t>
  </si>
  <si>
    <t>Servizi 9</t>
  </si>
  <si>
    <t>Servizi 10</t>
  </si>
  <si>
    <t>Servizi 11</t>
  </si>
  <si>
    <t>Servizi 12</t>
  </si>
  <si>
    <t>Servizi 13</t>
  </si>
  <si>
    <t>Servizi 14</t>
  </si>
  <si>
    <t>PRESIDIO  ASL3</t>
  </si>
  <si>
    <t xml:space="preserve">TOTALE - Costo dei Servizi </t>
  </si>
  <si>
    <t>Beni</t>
  </si>
  <si>
    <t>Canoni per Beni</t>
  </si>
  <si>
    <t>Servizi</t>
  </si>
  <si>
    <t xml:space="preserve">TOTALE 5 anni - Costo dei Servizi </t>
  </si>
  <si>
    <t>Canoni per Servizi</t>
  </si>
  <si>
    <t>TOTALE</t>
  </si>
  <si>
    <t>Totale Canoni</t>
  </si>
  <si>
    <t>Lotto 14</t>
  </si>
  <si>
    <t>Descrizione Beni a Noleggio per i beni a noleggio il canone sarà corrisposto solamente per i primi tre anni per i successivi due anni sarà corrisposto il solo canone per la manutenzione</t>
  </si>
  <si>
    <t>Prezzo Totale 
3 anni
(IVA ESCLUSA)</t>
  </si>
  <si>
    <r>
      <t>SISTEMA PRIMARIO DiPaC</t>
    </r>
    <r>
      <rPr>
        <sz val="12"/>
        <rFont val="Times New Roman"/>
        <family val="1"/>
      </rPr>
      <t>: Hardware (Server, Storage, ecc.) e Software di Base e di Ambiente (Sistemi Operativi, Data Base, BackUp, ecc) di cui si compone il sistema primario DiPaC Centrale installato nella Server Farm di - Via Scarsellini 40 Genova.</t>
    </r>
  </si>
  <si>
    <r>
      <t>SISTEMA SECONDARIO DiPaC (Disaster Recovery)</t>
    </r>
    <r>
      <rPr>
        <sz val="12"/>
        <rFont val="Times New Roman"/>
        <family val="1"/>
      </rPr>
      <t>: Hardware (Server, Storage, ecc.) e Software di Base e di Ambiente (Sistemi Operativi, Data Base, BackUp, ecc) di cui si compone il sistema primario DiPaC Centrale installato nel CED dell'Ospedale Villa Scassi.</t>
    </r>
  </si>
  <si>
    <r>
      <rPr>
        <b/>
        <sz val="12"/>
        <color indexed="8"/>
        <rFont val="Times New Roman"/>
        <family val="1"/>
      </rPr>
      <t>Beni 1C</t>
    </r>
    <r>
      <rPr>
        <sz val="12"/>
        <color indexed="8"/>
        <rFont val="Times New Roman"/>
        <family val="1"/>
      </rPr>
      <t xml:space="preserve">
(FACOLTATIVI)</t>
    </r>
  </si>
  <si>
    <r>
      <t>SISTEMI DI ELABORAZIONE PERIFERICI (FACOLTATIVI):</t>
    </r>
    <r>
      <rPr>
        <sz val="12"/>
        <rFont val="Times New Roman"/>
        <family val="1"/>
      </rPr>
      <t xml:space="preserve"> Sistemi Server, SAN, Tape Library : HW (Hardware) e SW di base (Sistemi Operativi, Data Base, BackUp, ecc).</t>
    </r>
  </si>
  <si>
    <r>
      <t>POSTAZIONI DI LAVORO</t>
    </r>
    <r>
      <rPr>
        <sz val="12"/>
        <rFont val="Times New Roman"/>
        <family val="1"/>
      </rPr>
      <t xml:space="preserve"> (HW e SW di Base):  PC, Monitor, Mouse, lettori Smart Card, Lettori Bar-Code, Printer Etichette, Stampanti A4, ecc.</t>
    </r>
  </si>
  <si>
    <r>
      <t xml:space="preserve">- SW applicativo </t>
    </r>
    <r>
      <rPr>
        <b/>
        <sz val="12"/>
        <rFont val="Times New Roman"/>
        <family val="1"/>
      </rPr>
      <t>LIS</t>
    </r>
    <r>
      <rPr>
        <b/>
        <i/>
        <sz val="12"/>
        <rFont val="Times New Roman"/>
        <family val="1"/>
      </rPr>
      <t xml:space="preserve">
- </t>
    </r>
    <r>
      <rPr>
        <i/>
        <sz val="12"/>
        <rFont val="Times New Roman"/>
        <family val="1"/>
      </rPr>
      <t xml:space="preserve">SW di </t>
    </r>
    <r>
      <rPr>
        <b/>
        <i/>
        <sz val="12"/>
        <rFont val="Times New Roman"/>
        <family val="1"/>
      </rPr>
      <t>richiesta esami e visualizzazione esiti e referti</t>
    </r>
    <r>
      <rPr>
        <sz val="12"/>
        <rFont val="Times New Roman"/>
        <family val="1"/>
      </rPr>
      <t>(es.</t>
    </r>
    <r>
      <rPr>
        <i/>
        <sz val="12"/>
        <rFont val="Times New Roman"/>
        <family val="1"/>
      </rPr>
      <t xml:space="preserve"> Reparti, Sale Operatorie, ecc)</t>
    </r>
    <r>
      <rPr>
        <b/>
        <i/>
        <sz val="12"/>
        <rFont val="Times New Roman"/>
        <family val="1"/>
      </rPr>
      <t xml:space="preserve">
- </t>
    </r>
    <r>
      <rPr>
        <i/>
        <sz val="12"/>
        <rFont val="Times New Roman"/>
        <family val="1"/>
      </rPr>
      <t xml:space="preserve">Sistema di </t>
    </r>
    <r>
      <rPr>
        <b/>
        <i/>
        <sz val="12"/>
        <rFont val="Times New Roman"/>
        <family val="1"/>
      </rPr>
      <t>produzione dei flussi dati</t>
    </r>
    <r>
      <rPr>
        <i/>
        <sz val="12"/>
        <rFont val="Times New Roman"/>
        <family val="1"/>
      </rPr>
      <t xml:space="preserve"> per l’assolvimento del debito informativo Aziendale Regionale e Nazionale
- Altri SW applicativi </t>
    </r>
    <r>
      <rPr>
        <b/>
        <i/>
        <sz val="12"/>
        <rFont val="Times New Roman"/>
        <family val="1"/>
      </rPr>
      <t>obbligatori</t>
    </r>
    <r>
      <rPr>
        <i/>
        <sz val="12"/>
        <rFont val="Times New Roman"/>
        <family val="1"/>
      </rPr>
      <t xml:space="preserve">
- Altri SW applicativi </t>
    </r>
    <r>
      <rPr>
        <b/>
        <i/>
        <sz val="12"/>
        <rFont val="Times New Roman"/>
        <family val="1"/>
      </rPr>
      <t>opzionali</t>
    </r>
    <r>
      <rPr>
        <i/>
        <sz val="12"/>
        <rFont val="Times New Roman"/>
        <family val="1"/>
      </rPr>
      <t xml:space="preserve"> inclusi in Offerta</t>
    </r>
  </si>
  <si>
    <r>
      <t xml:space="preserve">SW applicativo </t>
    </r>
    <r>
      <rPr>
        <b/>
        <sz val="12"/>
        <rFont val="Times New Roman"/>
        <family val="1"/>
      </rPr>
      <t>ANATOMIA PATOLOGICA</t>
    </r>
    <r>
      <rPr>
        <b/>
        <i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SW di </t>
    </r>
    <r>
      <rPr>
        <b/>
        <i/>
        <sz val="12"/>
        <rFont val="Times New Roman"/>
        <family val="1"/>
      </rPr>
      <t xml:space="preserve">richiesta esami e visualizzazione esiti e referti </t>
    </r>
    <r>
      <rPr>
        <sz val="12"/>
        <rFont val="Times New Roman"/>
        <family val="1"/>
      </rPr>
      <t>(es.</t>
    </r>
    <r>
      <rPr>
        <i/>
        <sz val="12"/>
        <rFont val="Times New Roman"/>
        <family val="1"/>
      </rPr>
      <t xml:space="preserve"> Reparti, Sale Operatorie, ecc)</t>
    </r>
    <r>
      <rPr>
        <i/>
        <sz val="12"/>
        <color indexed="10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Sistema di </t>
    </r>
    <r>
      <rPr>
        <b/>
        <i/>
        <sz val="12"/>
        <rFont val="Times New Roman"/>
        <family val="1"/>
      </rPr>
      <t>produzione dei flussi dati</t>
    </r>
    <r>
      <rPr>
        <i/>
        <sz val="12"/>
        <rFont val="Times New Roman"/>
        <family val="1"/>
      </rPr>
      <t xml:space="preserve"> per l’assolvimento del debito informativo Aziendale Regionale e Nazionale</t>
    </r>
  </si>
  <si>
    <r>
      <t xml:space="preserve">Sistemi di </t>
    </r>
    <r>
      <rPr>
        <b/>
        <sz val="12"/>
        <rFont val="Times New Roman"/>
        <family val="1"/>
      </rPr>
      <t>FIRMA DIGITALE</t>
    </r>
    <r>
      <rPr>
        <sz val="12"/>
        <rFont val="Times New Roman"/>
        <family val="1"/>
      </rPr>
      <t xml:space="preserve"> dei referti DiPaC</t>
    </r>
  </si>
  <si>
    <r>
      <t xml:space="preserve">HW e SW di </t>
    </r>
    <r>
      <rPr>
        <b/>
        <sz val="12"/>
        <rFont val="Times New Roman"/>
        <family val="1"/>
      </rPr>
      <t>INTEGRAZIONE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dei sistemi DiPaC con tutte le strumentazioni e le applicazioni Aziendali indicate nel capitolato</t>
    </r>
  </si>
  <si>
    <r>
      <t>Materiali di consumo (a consumo)</t>
    </r>
    <r>
      <rPr>
        <i/>
        <sz val="12"/>
        <rFont val="Times New Roman"/>
        <family val="1"/>
      </rPr>
      <t xml:space="preserve"> inerenti tutto l’hardware fornito, per la durata di mesi sei (6) dalla data di collaudo (ad es. Toner, Carta termica, testine, fusori, ecc). </t>
    </r>
  </si>
  <si>
    <r>
      <t>Assistenza e Manutenzione SISTEMAPRIMARIO DiPaC:</t>
    </r>
    <r>
      <rPr>
        <sz val="12"/>
        <rFont val="Times New Roman"/>
        <family val="1"/>
      </rPr>
      <t xml:space="preserve"> Hardware (Server, Storage, ecc.) e Software di Base e di Ambiente (Sistemi Operativi, Data Base, BackUp, ecc) di cui si compone il sistema primario DiPaC Centrale installato nella Server Farm di - Via Scarsellini 40 Genova.</t>
    </r>
  </si>
  <si>
    <r>
      <t xml:space="preserve">Assistenza e Manutenzione SISTEMA SECONDARIO SECONDARIO DiPaC (Disaster Recovery): </t>
    </r>
    <r>
      <rPr>
        <sz val="12"/>
        <rFont val="Times New Roman"/>
        <family val="1"/>
      </rPr>
      <t>Hardware (Server, Storage, ecc.) e Software di Base e di Ambiente (Sistemi Operativi, Data Base, BackUp, ecc) di cui si compone il sistema primario DiPaC Centrale installato nel CED dell'Ospedale Villa Scassi.</t>
    </r>
  </si>
  <si>
    <r>
      <rPr>
        <b/>
        <sz val="12"/>
        <color indexed="8"/>
        <rFont val="Times New Roman"/>
        <family val="1"/>
      </rPr>
      <t>Servizi 1C</t>
    </r>
    <r>
      <rPr>
        <sz val="12"/>
        <color indexed="8"/>
        <rFont val="Times New Roman"/>
        <family val="1"/>
      </rPr>
      <t xml:space="preserve">
(FACOLTATIVI)</t>
    </r>
  </si>
  <si>
    <r>
      <t xml:space="preserve">Assistenza e Manutenzione SISTEMI DI ELABORAZIONE PERIFERICI (FACOLTATIVI): </t>
    </r>
    <r>
      <rPr>
        <sz val="12"/>
        <rFont val="Times New Roman"/>
        <family val="1"/>
      </rPr>
      <t>Sistemi Server, SAN, Tape Library : HW (Hardware) e SW di base (Sistemi Operativi, Data Base, BackUp, ecc).</t>
    </r>
  </si>
  <si>
    <r>
      <rPr>
        <b/>
        <sz val="12"/>
        <color indexed="8"/>
        <rFont val="Times New Roman"/>
        <family val="1"/>
      </rPr>
      <t>Servizi 1D</t>
    </r>
    <r>
      <rPr>
        <sz val="12"/>
        <color indexed="8"/>
        <rFont val="Times New Roman"/>
        <family val="1"/>
      </rPr>
      <t xml:space="preserve">
(FACOLTATIVI)</t>
    </r>
  </si>
  <si>
    <t>housing, l'attivazione o meno di questo servizio sarà facoltà dell'amministrazione il prezzo a base d'asta per questa voce è pari ad euro 60,000 su base annua 300.000 per i cinque anni, comprensiva del Servizio di cui alpunto 1E</t>
  </si>
  <si>
    <r>
      <rPr>
        <b/>
        <sz val="12"/>
        <color indexed="8"/>
        <rFont val="Times New Roman"/>
        <family val="1"/>
      </rPr>
      <t>Servizi 1E</t>
    </r>
    <r>
      <rPr>
        <sz val="12"/>
        <color indexed="8"/>
        <rFont val="Times New Roman"/>
        <family val="1"/>
      </rPr>
      <t xml:space="preserve">
(FACOLTATIVI)</t>
    </r>
  </si>
  <si>
    <t>costo relativo alla connettività ed al traffico. Tale costo rientra nell'importo a base d'asta di euro 60,000 su base annua 300.000 per i cinque anni per l'housing, di cui al punto 1D,  ma indicato separatamente .</t>
  </si>
  <si>
    <r>
      <t>Assistenza  e Manutenzione Postazioni di Lavoro (HW e SW di Base)</t>
    </r>
    <r>
      <rPr>
        <sz val="12"/>
        <rFont val="Times New Roman"/>
        <family val="1"/>
      </rPr>
      <t>:  PC, Monitor, Mouse, lettori Smart Card, Lettori Bar-Code, Printer Etichette, Stampanti A4, Stampanti vetrini, Stampanti blocchetti, ecc.</t>
    </r>
  </si>
  <si>
    <r>
      <t>Assistenza  e Manutenzione</t>
    </r>
    <r>
      <rPr>
        <sz val="12"/>
        <rFont val="Times New Roman"/>
        <family val="1"/>
      </rPr>
      <t xml:space="preserve"> Stampanti BLOCCHETTI e Stampanti VETRINI</t>
    </r>
  </si>
  <si>
    <r>
      <t>Assistenza e manutenzione</t>
    </r>
    <r>
      <rPr>
        <sz val="12"/>
        <rFont val="Times New Roman"/>
        <family val="1"/>
      </rPr>
      <t xml:space="preserve"> ed aggiornamento per :
- SW applicativo LIS
- SW di richiesta esami e visualizzazione esiti e referti(es. Reparti, Sale Operatorie, ecc)
- Sistema di produzione dei flussi dati per l’assolvimento del debito informativo Aziendale Regionale e Nazionale
- Altri SW applicativi obbligatori
- Altri SW applicativi opzionali inclusi in Offerta</t>
    </r>
  </si>
  <si>
    <r>
      <t xml:space="preserve">Assistenza e manutenzione ed aggiornamento per :
</t>
    </r>
    <r>
      <rPr>
        <sz val="12"/>
        <rFont val="Times New Roman"/>
        <family val="1"/>
      </rPr>
      <t>SW applicativo ANATOMIA PATOLOGICA
SW di richiesta esami e visualizzazione esiti e referti (es. Reparti, Sale Operatorie, ecc)
Sistema di produzione dei flussi dati per l’assolvimento del debito informativo Aziendale Regionale e Nazionale</t>
    </r>
  </si>
  <si>
    <r>
      <t>Assistenza e manutenzione</t>
    </r>
    <r>
      <rPr>
        <sz val="12"/>
        <rFont val="Times New Roman"/>
        <family val="1"/>
      </rPr>
      <t xml:space="preserve"> ed aggiornamento per :
Sistemi di </t>
    </r>
    <r>
      <rPr>
        <b/>
        <sz val="12"/>
        <rFont val="Times New Roman"/>
        <family val="1"/>
      </rPr>
      <t>FIRMA DIGITALE</t>
    </r>
    <r>
      <rPr>
        <sz val="12"/>
        <rFont val="Times New Roman"/>
        <family val="1"/>
      </rPr>
      <t xml:space="preserve"> dei referti DiPaC</t>
    </r>
  </si>
  <si>
    <r>
      <t xml:space="preserve">Servizi di </t>
    </r>
    <r>
      <rPr>
        <b/>
        <sz val="12"/>
        <rFont val="Times New Roman"/>
        <family val="1"/>
      </rPr>
      <t>assistenza e manutenzione SW di integrazione</t>
    </r>
    <r>
      <rPr>
        <sz val="12"/>
        <rFont val="Times New Roman"/>
        <family val="1"/>
      </rPr>
      <t xml:space="preserve"> per :
HW e SW di INTEGRAZIONE dei sistemi DiPaC con tutte le strumentazioni e le applicazioni Aziendali indicate nel capitolato</t>
    </r>
  </si>
  <si>
    <r>
      <t>Progettazione Esecutiva</t>
    </r>
    <r>
      <rPr>
        <sz val="12"/>
        <rFont val="Times New Roman"/>
        <family val="1"/>
      </rPr>
      <t xml:space="preserve"> - Installazione, configurazione, personalizzazione e </t>
    </r>
    <r>
      <rPr>
        <b/>
        <sz val="12"/>
        <rFont val="Times New Roman"/>
        <family val="1"/>
      </rPr>
      <t>attivazione delle Componenti Centrali</t>
    </r>
    <r>
      <rPr>
        <sz val="12"/>
        <rFont val="Times New Roman"/>
        <family val="1"/>
      </rPr>
      <t xml:space="preserve"> fornite (Sistema Primario - Sistema Secondario - eventuali Sistemi Periferici)</t>
    </r>
  </si>
  <si>
    <r>
      <t xml:space="preserve">Installazione configurazione integrazione e </t>
    </r>
    <r>
      <rPr>
        <b/>
        <sz val="12"/>
        <rFont val="Times New Roman"/>
        <family val="1"/>
      </rPr>
      <t>attivazione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delle componenti distribuite </t>
    </r>
    <r>
      <rPr>
        <sz val="12"/>
        <rFont val="Times New Roman"/>
        <family val="1"/>
      </rPr>
      <t>fornite o già presenti e distribuite presso le sedi ASL3 e OEI</t>
    </r>
  </si>
  <si>
    <r>
      <t xml:space="preserve">Attività di </t>
    </r>
    <r>
      <rPr>
        <b/>
        <sz val="12"/>
        <rFont val="Times New Roman"/>
        <family val="1"/>
      </rPr>
      <t>integrazione del sistema DiPaC con i sistemi informativi</t>
    </r>
    <r>
      <rPr>
        <sz val="12"/>
        <rFont val="Times New Roman"/>
        <family val="1"/>
      </rPr>
      <t xml:space="preserve"> (SW Aziendali) e strumentazioni attualmente in uso presso le Aziende</t>
    </r>
  </si>
  <si>
    <r>
      <t>Addestramento e assistenza all’avviamento</t>
    </r>
    <r>
      <rPr>
        <sz val="12"/>
        <rFont val="Times New Roman"/>
        <family val="1"/>
      </rPr>
      <t xml:space="preserve"> del personale (amministrativo, tecnico, medico, infermieristico, ecc) utilizzatore del sistema, nonché la formazione specifica per uno o più Amministratori di Sistema nominati dall’Azienda. Affiancamento all’utenza per il periodo necessario alla completa messa in esercizio del sistema, e comunque non inferiore ai sei mesi dalla data del collaudo finale</t>
    </r>
  </si>
  <si>
    <r>
      <t xml:space="preserve">Recupero dello storico dei dati strutturati e dei referti </t>
    </r>
    <r>
      <rPr>
        <sz val="12"/>
        <rFont val="Times New Roman"/>
        <family val="1"/>
      </rPr>
      <t>presenti nei sistemi LIS e AP attualmente in uso in ASL3 e OEI e memorizzati in sistemi di archiviazione già presenti in azienda. 
Operazioni di messa disposizione degli archivi ed estrazione dati alla fine della fornitura.</t>
    </r>
  </si>
  <si>
    <r>
      <t xml:space="preserve">Servizio di </t>
    </r>
    <r>
      <rPr>
        <b/>
        <sz val="12"/>
        <rFont val="Times New Roman"/>
        <family val="1"/>
      </rPr>
      <t>Conduzione Operativa</t>
    </r>
  </si>
  <si>
    <r>
      <t xml:space="preserve">Servizi 15
</t>
    </r>
    <r>
      <rPr>
        <sz val="12"/>
        <color indexed="8"/>
        <rFont val="Times New Roman"/>
        <family val="1"/>
      </rPr>
      <t>A CONSUMO</t>
    </r>
  </si>
  <si>
    <r>
      <t xml:space="preserve">Erogazione di </t>
    </r>
    <r>
      <rPr>
        <b/>
        <sz val="12"/>
        <rFont val="Times New Roman"/>
        <family val="1"/>
      </rPr>
      <t xml:space="preserve">giornate lavorative “a consumo” </t>
    </r>
    <r>
      <rPr>
        <sz val="12"/>
        <rFont val="Times New Roman"/>
        <family val="1"/>
      </rPr>
      <t>da parte di figure professionali specifiche (analisti applicativi, sistemisti e programmatori) per interventi di personalizzazione del software.  
La ditta concorrente deve indicare sia il costo unitario sia quello globale per l’erogazione di:
- 10 giornate annue di analista
- 10 giornate annue di sistemista
- 20 giornate annue di programmatore 
- 10 giornate annue di installatore e formatore</t>
    </r>
  </si>
  <si>
    <t>Servizi 16</t>
  </si>
  <si>
    <t>costo di numero 1 interfacciamento (per eventuali interfacciamenti che eccedano il 10% vedi punto 5.3.6)</t>
  </si>
  <si>
    <t>Servizi 17</t>
  </si>
  <si>
    <t>costo di numero 1 interfacciamento (per un eventuale poct oltre a quello previsto per il P.O. Gallino vedi punto 5.3.7)</t>
  </si>
  <si>
    <t>TOTALE 3 anni - Costo dei Beni a Noleggio</t>
  </si>
  <si>
    <t>housing</t>
  </si>
  <si>
    <t>Prezzo Totale 5 anni = Costo dei Beni + Costo dei Servizi (Max € 3.247.000,00)*</t>
  </si>
  <si>
    <t>* Relativamente alla voce del punto 1D:
   - il tetto di spesa di € 300.000,00 per i 5 anni e i € 60.000,00 su base annua, è ricompreso all'interno del costo massimo</t>
  </si>
  <si>
    <t>Descrizione: Realizzazione, manutenzione e conduzione di un sistema completo per la gestione del Dipartimento di Patologia Clinica dell’A.S.L. n° 3 Genovese</t>
  </si>
  <si>
    <t>La Ditta offerente dichiara che il costo relativo alla sicurezza (ricompreso nell'importo complessivo) , per il presente lotto, è pari ad € __________,___ = (__________/___)</t>
  </si>
  <si>
    <t>sistema di pre-analitica con funzione di sorting ed aliquotazione</t>
  </si>
  <si>
    <t xml:space="preserve">
___,__%</t>
  </si>
  <si>
    <t>Sconto percentuale</t>
  </si>
  <si>
    <t>Differenza in percentuale tra il prezzo a base d'asta e il prezzo del totale canoni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</si>
</sst>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#,##0.00000"/>
    <numFmt numFmtId="173" formatCode="0.00000"/>
    <numFmt numFmtId="174" formatCode="0.00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#,##0.0"/>
    <numFmt numFmtId="180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1" fontId="21" fillId="0" borderId="10" xfId="47" applyNumberFormat="1" applyFont="1" applyFill="1" applyBorder="1" applyAlignment="1">
      <alignment horizontal="center" vertical="center"/>
    </xf>
    <xf numFmtId="4" fontId="21" fillId="0" borderId="10" xfId="47" applyNumberFormat="1" applyFont="1" applyFill="1" applyBorder="1" applyAlignment="1">
      <alignment vertical="center"/>
    </xf>
    <xf numFmtId="171" fontId="21" fillId="0" borderId="10" xfId="47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43" fontId="20" fillId="0" borderId="0" xfId="47" applyNumberFormat="1" applyFont="1" applyFill="1" applyBorder="1" applyAlignment="1">
      <alignment horizontal="center" vertical="center" wrapText="1"/>
    </xf>
    <xf numFmtId="171" fontId="20" fillId="0" borderId="0" xfId="47" applyNumberFormat="1" applyFont="1" applyFill="1" applyBorder="1" applyAlignment="1">
      <alignment horizontal="center" vertical="center" wrapText="1"/>
    </xf>
    <xf numFmtId="171" fontId="19" fillId="0" borderId="0" xfId="47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1" fontId="21" fillId="0" borderId="0" xfId="47" applyNumberFormat="1" applyFont="1" applyFill="1" applyBorder="1" applyAlignment="1">
      <alignment horizontal="center" vertical="center"/>
    </xf>
    <xf numFmtId="171" fontId="21" fillId="0" borderId="0" xfId="47" applyNumberFormat="1" applyFont="1" applyFill="1" applyBorder="1" applyAlignment="1">
      <alignment vertic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3" fontId="21" fillId="0" borderId="10" xfId="47" applyNumberFormat="1" applyFont="1" applyFill="1" applyBorder="1" applyAlignment="1">
      <alignment vertical="center"/>
    </xf>
    <xf numFmtId="3" fontId="21" fillId="0" borderId="0" xfId="0" applyNumberFormat="1" applyFont="1" applyAlignment="1">
      <alignment/>
    </xf>
    <xf numFmtId="171" fontId="21" fillId="0" borderId="10" xfId="47" applyNumberFormat="1" applyFont="1" applyFill="1" applyBorder="1" applyAlignment="1">
      <alignment horizontal="right" vertical="center"/>
    </xf>
    <xf numFmtId="4" fontId="22" fillId="0" borderId="10" xfId="47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4" fontId="22" fillId="0" borderId="0" xfId="47" applyNumberFormat="1" applyFont="1" applyFill="1" applyBorder="1" applyAlignment="1">
      <alignment vertical="center"/>
    </xf>
    <xf numFmtId="4" fontId="21" fillId="0" borderId="0" xfId="47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4" fontId="22" fillId="0" borderId="12" xfId="47" applyNumberFormat="1" applyFont="1" applyFill="1" applyBorder="1" applyAlignment="1">
      <alignment vertical="center"/>
    </xf>
    <xf numFmtId="4" fontId="21" fillId="0" borderId="12" xfId="47" applyNumberFormat="1" applyFont="1" applyFill="1" applyBorder="1" applyAlignment="1">
      <alignment vertical="center"/>
    </xf>
    <xf numFmtId="171" fontId="21" fillId="0" borderId="12" xfId="47" applyNumberFormat="1" applyFont="1" applyFill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5" fillId="0" borderId="0" xfId="0" applyFont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71" fontId="19" fillId="0" borderId="10" xfId="47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12" xfId="0" applyFont="1" applyBorder="1" applyAlignment="1">
      <alignment/>
    </xf>
    <xf numFmtId="0" fontId="19" fillId="0" borderId="0" xfId="0" applyFont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71" fontId="20" fillId="0" borderId="15" xfId="47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71" fontId="19" fillId="0" borderId="12" xfId="47" applyNumberFormat="1" applyFont="1" applyFill="1" applyBorder="1" applyAlignment="1">
      <alignment horizontal="center" vertical="center"/>
    </xf>
    <xf numFmtId="180" fontId="21" fillId="0" borderId="10" xfId="47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1" fontId="20" fillId="0" borderId="10" xfId="47" applyNumberFormat="1" applyFont="1" applyFill="1" applyBorder="1" applyAlignment="1">
      <alignment horizontal="center" vertical="center" wrapText="1"/>
    </xf>
    <xf numFmtId="43" fontId="20" fillId="0" borderId="0" xfId="47" applyFont="1" applyFill="1" applyBorder="1" applyAlignment="1">
      <alignment horizontal="center" vertical="center"/>
    </xf>
    <xf numFmtId="43" fontId="19" fillId="0" borderId="0" xfId="47" applyFont="1" applyFill="1" applyBorder="1" applyAlignment="1">
      <alignment horizontal="center" vertical="center"/>
    </xf>
    <xf numFmtId="171" fontId="20" fillId="0" borderId="12" xfId="47" applyNumberFormat="1" applyFont="1" applyFill="1" applyBorder="1" applyAlignment="1">
      <alignment horizontal="center" vertical="center" wrapText="1"/>
    </xf>
    <xf numFmtId="171" fontId="20" fillId="0" borderId="10" xfId="47" applyNumberFormat="1" applyFont="1" applyFill="1" applyBorder="1" applyAlignment="1">
      <alignment vertical="center" wrapText="1"/>
    </xf>
    <xf numFmtId="171" fontId="20" fillId="0" borderId="15" xfId="47" applyNumberFormat="1" applyFont="1" applyFill="1" applyBorder="1" applyAlignment="1">
      <alignment vertical="center" wrapText="1"/>
    </xf>
    <xf numFmtId="43" fontId="18" fillId="0" borderId="0" xfId="47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 wrapText="1"/>
    </xf>
    <xf numFmtId="171" fontId="27" fillId="0" borderId="10" xfId="47" applyNumberFormat="1" applyFont="1" applyFill="1" applyBorder="1" applyAlignment="1">
      <alignment horizontal="center" vertical="center" wrapText="1"/>
    </xf>
    <xf numFmtId="171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1" fontId="27" fillId="0" borderId="12" xfId="47" applyNumberFormat="1" applyFont="1" applyFill="1" applyBorder="1" applyAlignment="1">
      <alignment horizontal="center" vertical="center" wrapText="1"/>
    </xf>
    <xf numFmtId="171" fontId="24" fillId="0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71" fontId="27" fillId="0" borderId="11" xfId="47" applyNumberFormat="1" applyFont="1" applyFill="1" applyBorder="1" applyAlignment="1">
      <alignment horizontal="center" vertical="center" wrapText="1"/>
    </xf>
    <xf numFmtId="171" fontId="24" fillId="0" borderId="11" xfId="0" applyNumberFormat="1" applyFont="1" applyFill="1" applyBorder="1" applyAlignment="1">
      <alignment horizontal="center" vertical="center" wrapText="1"/>
    </xf>
    <xf numFmtId="171" fontId="27" fillId="0" borderId="0" xfId="47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171" fontId="24" fillId="0" borderId="0" xfId="47" applyNumberFormat="1" applyFont="1" applyFill="1" applyBorder="1" applyAlignment="1">
      <alignment horizontal="center" vertical="center" wrapText="1"/>
    </xf>
    <xf numFmtId="171" fontId="27" fillId="0" borderId="0" xfId="47" applyNumberFormat="1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>
      <alignment horizontal="center" vertical="center" wrapText="1"/>
    </xf>
    <xf numFmtId="4" fontId="24" fillId="0" borderId="0" xfId="47" applyNumberFormat="1" applyFont="1" applyFill="1" applyBorder="1" applyAlignment="1">
      <alignment vertical="center"/>
    </xf>
    <xf numFmtId="4" fontId="27" fillId="0" borderId="0" xfId="47" applyNumberFormat="1" applyFont="1" applyFill="1" applyBorder="1" applyAlignment="1">
      <alignment vertical="center"/>
    </xf>
    <xf numFmtId="2" fontId="24" fillId="0" borderId="0" xfId="47" applyNumberFormat="1" applyFont="1" applyFill="1" applyBorder="1" applyAlignment="1">
      <alignment horizontal="center" vertical="center" wrapText="1"/>
    </xf>
    <xf numFmtId="2" fontId="24" fillId="0" borderId="20" xfId="47" applyNumberFormat="1" applyFont="1" applyFill="1" applyBorder="1" applyAlignment="1">
      <alignment vertical="center" wrapText="1"/>
    </xf>
    <xf numFmtId="43" fontId="27" fillId="0" borderId="0" xfId="0" applyNumberFormat="1" applyFont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16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171" fontId="27" fillId="0" borderId="12" xfId="47" applyNumberFormat="1" applyFont="1" applyFill="1" applyBorder="1" applyAlignment="1">
      <alignment horizontal="center" vertical="center"/>
    </xf>
    <xf numFmtId="4" fontId="24" fillId="0" borderId="12" xfId="47" applyNumberFormat="1" applyFont="1" applyFill="1" applyBorder="1" applyAlignment="1">
      <alignment vertical="center"/>
    </xf>
    <xf numFmtId="4" fontId="27" fillId="0" borderId="17" xfId="47" applyNumberFormat="1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171" fontId="24" fillId="0" borderId="24" xfId="47" applyNumberFormat="1" applyFont="1" applyFill="1" applyBorder="1" applyAlignment="1">
      <alignment horizontal="center" vertical="top" wrapText="1"/>
    </xf>
    <xf numFmtId="171" fontId="24" fillId="0" borderId="24" xfId="47" applyNumberFormat="1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2" fontId="20" fillId="0" borderId="20" xfId="47" applyNumberFormat="1" applyFont="1" applyFill="1" applyBorder="1" applyAlignment="1">
      <alignment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171" fontId="19" fillId="0" borderId="20" xfId="47" applyNumberFormat="1" applyFont="1" applyFill="1" applyBorder="1" applyAlignment="1">
      <alignment horizontal="center" vertical="center"/>
    </xf>
    <xf numFmtId="4" fontId="21" fillId="0" borderId="20" xfId="47" applyNumberFormat="1" applyFont="1" applyFill="1" applyBorder="1" applyAlignment="1">
      <alignment vertical="center"/>
    </xf>
    <xf numFmtId="171" fontId="21" fillId="0" borderId="20" xfId="47" applyNumberFormat="1" applyFont="1" applyFill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171" fontId="20" fillId="0" borderId="11" xfId="47" applyNumberFormat="1" applyFont="1" applyFill="1" applyBorder="1" applyAlignment="1">
      <alignment vertical="center" wrapText="1"/>
    </xf>
    <xf numFmtId="0" fontId="20" fillId="0" borderId="26" xfId="0" applyFont="1" applyBorder="1" applyAlignment="1">
      <alignment horizontal="center" vertical="center"/>
    </xf>
    <xf numFmtId="171" fontId="20" fillId="0" borderId="24" xfId="47" applyNumberFormat="1" applyFont="1" applyFill="1" applyBorder="1" applyAlignment="1">
      <alignment horizontal="center" vertical="center" wrapText="1"/>
    </xf>
    <xf numFmtId="171" fontId="20" fillId="0" borderId="24" xfId="47" applyNumberFormat="1" applyFont="1" applyFill="1" applyBorder="1" applyAlignment="1">
      <alignment vertical="center" wrapText="1"/>
    </xf>
    <xf numFmtId="0" fontId="19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22" xfId="0" applyFont="1" applyFill="1" applyBorder="1" applyAlignment="1">
      <alignment vertical="center"/>
    </xf>
    <xf numFmtId="0" fontId="27" fillId="0" borderId="14" xfId="0" applyFont="1" applyBorder="1" applyAlignment="1">
      <alignment vertical="center"/>
    </xf>
    <xf numFmtId="2" fontId="20" fillId="0" borderId="12" xfId="47" applyNumberFormat="1" applyFont="1" applyFill="1" applyBorder="1" applyAlignment="1">
      <alignment vertical="center" wrapText="1"/>
    </xf>
    <xf numFmtId="171" fontId="21" fillId="0" borderId="12" xfId="47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71" fontId="21" fillId="0" borderId="11" xfId="47" applyNumberFormat="1" applyFont="1" applyFill="1" applyBorder="1" applyAlignment="1">
      <alignment horizontal="center" vertical="center"/>
    </xf>
    <xf numFmtId="3" fontId="21" fillId="0" borderId="11" xfId="47" applyNumberFormat="1" applyFont="1" applyFill="1" applyBorder="1" applyAlignment="1">
      <alignment vertical="center"/>
    </xf>
    <xf numFmtId="171" fontId="21" fillId="0" borderId="11" xfId="47" applyNumberFormat="1" applyFont="1" applyFill="1" applyBorder="1" applyAlignment="1">
      <alignment vertical="center"/>
    </xf>
    <xf numFmtId="0" fontId="21" fillId="0" borderId="11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1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171" fontId="21" fillId="0" borderId="12" xfId="47" applyNumberFormat="1" applyFont="1" applyFill="1" applyBorder="1" applyAlignment="1">
      <alignment horizontal="center" vertical="center"/>
    </xf>
    <xf numFmtId="180" fontId="21" fillId="0" borderId="12" xfId="47" applyNumberFormat="1" applyFont="1" applyFill="1" applyBorder="1" applyAlignment="1">
      <alignment horizontal="right" vertical="center"/>
    </xf>
    <xf numFmtId="4" fontId="22" fillId="0" borderId="11" xfId="47" applyNumberFormat="1" applyFont="1" applyFill="1" applyBorder="1" applyAlignment="1">
      <alignment vertical="center"/>
    </xf>
    <xf numFmtId="4" fontId="21" fillId="0" borderId="11" xfId="47" applyNumberFormat="1" applyFont="1" applyFill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0" fillId="0" borderId="25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171" fontId="19" fillId="0" borderId="11" xfId="47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3" fontId="22" fillId="0" borderId="12" xfId="47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1" fontId="21" fillId="0" borderId="11" xfId="47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171" fontId="21" fillId="0" borderId="10" xfId="47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171" fontId="21" fillId="0" borderId="12" xfId="47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171" fontId="20" fillId="0" borderId="24" xfId="47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 wrapText="1"/>
    </xf>
    <xf numFmtId="171" fontId="21" fillId="0" borderId="20" xfId="47" applyNumberFormat="1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171" fontId="21" fillId="0" borderId="15" xfId="47" applyNumberFormat="1" applyFont="1" applyFill="1" applyBorder="1" applyAlignment="1">
      <alignment horizontal="center" vertical="center"/>
    </xf>
    <xf numFmtId="4" fontId="22" fillId="0" borderId="15" xfId="47" applyNumberFormat="1" applyFont="1" applyFill="1" applyBorder="1" applyAlignment="1">
      <alignment vertical="center"/>
    </xf>
    <xf numFmtId="4" fontId="21" fillId="0" borderId="15" xfId="47" applyNumberFormat="1" applyFont="1" applyFill="1" applyBorder="1" applyAlignment="1">
      <alignment vertical="center"/>
    </xf>
    <xf numFmtId="171" fontId="21" fillId="0" borderId="15" xfId="47" applyNumberFormat="1" applyFont="1" applyFill="1" applyBorder="1" applyAlignment="1">
      <alignment vertical="center"/>
    </xf>
    <xf numFmtId="0" fontId="21" fillId="0" borderId="41" xfId="0" applyFont="1" applyBorder="1" applyAlignment="1">
      <alignment/>
    </xf>
    <xf numFmtId="0" fontId="20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26" xfId="0" applyFont="1" applyBorder="1" applyAlignment="1">
      <alignment vertical="center" wrapText="1"/>
    </xf>
    <xf numFmtId="43" fontId="20" fillId="0" borderId="24" xfId="47" applyFont="1" applyFill="1" applyBorder="1" applyAlignment="1">
      <alignment horizontal="center" vertical="center" wrapText="1"/>
    </xf>
    <xf numFmtId="43" fontId="0" fillId="0" borderId="0" xfId="0" applyNumberFormat="1" applyBorder="1" applyAlignment="1">
      <alignment vertical="center"/>
    </xf>
    <xf numFmtId="43" fontId="0" fillId="0" borderId="0" xfId="0" applyNumberFormat="1" applyBorder="1" applyAlignment="1">
      <alignment horizontal="center" vertical="center"/>
    </xf>
    <xf numFmtId="171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justify" vertical="center"/>
    </xf>
    <xf numFmtId="0" fontId="31" fillId="0" borderId="16" xfId="0" applyFont="1" applyFill="1" applyBorder="1" applyAlignment="1">
      <alignment horizontal="justify" vertical="center" wrapText="1"/>
    </xf>
    <xf numFmtId="0" fontId="30" fillId="0" borderId="18" xfId="0" applyFont="1" applyBorder="1" applyAlignment="1">
      <alignment horizontal="center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32" fillId="0" borderId="16" xfId="0" applyFont="1" applyBorder="1" applyAlignment="1">
      <alignment horizontal="justify" vertical="center" wrapText="1"/>
    </xf>
    <xf numFmtId="0" fontId="32" fillId="0" borderId="16" xfId="0" applyFont="1" applyBorder="1" applyAlignment="1">
      <alignment horizontal="justify" vertical="center"/>
    </xf>
    <xf numFmtId="0" fontId="30" fillId="0" borderId="46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justify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justify" vertical="center"/>
    </xf>
    <xf numFmtId="0" fontId="31" fillId="0" borderId="16" xfId="0" applyFont="1" applyFill="1" applyBorder="1" applyAlignment="1">
      <alignment horizontal="justify" vertical="top" wrapText="1"/>
    </xf>
    <xf numFmtId="0" fontId="31" fillId="0" borderId="16" xfId="0" applyFont="1" applyBorder="1" applyAlignment="1">
      <alignment horizontal="justify" vertical="top" wrapText="1"/>
    </xf>
    <xf numFmtId="0" fontId="31" fillId="0" borderId="16" xfId="0" applyFont="1" applyBorder="1" applyAlignment="1">
      <alignment horizontal="justify" vertical="center" wrapText="1"/>
    </xf>
    <xf numFmtId="0" fontId="31" fillId="0" borderId="16" xfId="0" applyFont="1" applyBorder="1" applyAlignment="1">
      <alignment horizontal="justify" vertical="center"/>
    </xf>
    <xf numFmtId="0" fontId="34" fillId="0" borderId="16" xfId="0" applyFont="1" applyFill="1" applyBorder="1" applyAlignment="1">
      <alignment horizontal="justify" vertical="top" wrapText="1"/>
    </xf>
    <xf numFmtId="0" fontId="34" fillId="0" borderId="16" xfId="0" applyFont="1" applyFill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4" fontId="33" fillId="0" borderId="48" xfId="45" applyFont="1" applyFill="1" applyBorder="1" applyAlignment="1">
      <alignment horizontal="right" vertical="center" wrapText="1"/>
    </xf>
    <xf numFmtId="44" fontId="33" fillId="0" borderId="49" xfId="45" applyFont="1" applyFill="1" applyBorder="1" applyAlignment="1">
      <alignment horizontal="right" vertical="center" wrapText="1"/>
    </xf>
    <xf numFmtId="44" fontId="33" fillId="0" borderId="35" xfId="45" applyFont="1" applyFill="1" applyBorder="1" applyAlignment="1">
      <alignment horizontal="right" vertical="center" wrapText="1"/>
    </xf>
    <xf numFmtId="44" fontId="33" fillId="0" borderId="50" xfId="45" applyFont="1" applyFill="1" applyBorder="1" applyAlignment="1">
      <alignment horizontal="right" vertical="center" wrapText="1"/>
    </xf>
    <xf numFmtId="44" fontId="33" fillId="0" borderId="35" xfId="45" applyFont="1" applyBorder="1" applyAlignment="1">
      <alignment horizontal="right" vertical="center" wrapText="1"/>
    </xf>
    <xf numFmtId="44" fontId="33" fillId="0" borderId="50" xfId="45" applyFont="1" applyBorder="1" applyAlignment="1">
      <alignment horizontal="right" vertical="center" wrapText="1"/>
    </xf>
    <xf numFmtId="44" fontId="33" fillId="0" borderId="51" xfId="45" applyFont="1" applyFill="1" applyBorder="1" applyAlignment="1">
      <alignment horizontal="right" vertical="center" wrapText="1"/>
    </xf>
    <xf numFmtId="44" fontId="33" fillId="0" borderId="52" xfId="45" applyFont="1" applyFill="1" applyBorder="1" applyAlignment="1">
      <alignment horizontal="right" vertical="center" wrapText="1"/>
    </xf>
    <xf numFmtId="44" fontId="33" fillId="0" borderId="13" xfId="45" applyFont="1" applyFill="1" applyBorder="1" applyAlignment="1">
      <alignment horizontal="right" vertical="center" wrapText="1"/>
    </xf>
    <xf numFmtId="44" fontId="33" fillId="0" borderId="32" xfId="45" applyFont="1" applyFill="1" applyBorder="1" applyAlignment="1">
      <alignment horizontal="right" vertical="center" wrapText="1"/>
    </xf>
    <xf numFmtId="44" fontId="33" fillId="0" borderId="35" xfId="45" applyFont="1" applyBorder="1" applyAlignment="1">
      <alignment horizontal="center" vertical="center" wrapText="1"/>
    </xf>
    <xf numFmtId="44" fontId="30" fillId="0" borderId="33" xfId="45" applyFont="1" applyFill="1" applyBorder="1" applyAlignment="1">
      <alignment horizontal="right" vertical="center" wrapText="1"/>
    </xf>
    <xf numFmtId="44" fontId="33" fillId="0" borderId="53" xfId="45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vertical="top"/>
    </xf>
    <xf numFmtId="0" fontId="4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0" fillId="24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171" fontId="21" fillId="0" borderId="0" xfId="47" applyNumberFormat="1" applyFont="1" applyFill="1" applyBorder="1" applyAlignment="1">
      <alignment horizontal="center" vertical="center" wrapText="1"/>
    </xf>
    <xf numFmtId="171" fontId="19" fillId="0" borderId="28" xfId="47" applyNumberFormat="1" applyFont="1" applyFill="1" applyBorder="1" applyAlignment="1">
      <alignment horizontal="center" vertical="center"/>
    </xf>
    <xf numFmtId="0" fontId="30" fillId="0" borderId="54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4" fontId="33" fillId="0" borderId="0" xfId="45" applyFont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0" fontId="21" fillId="0" borderId="21" xfId="0" applyFont="1" applyBorder="1" applyAlignment="1">
      <alignment/>
    </xf>
    <xf numFmtId="0" fontId="38" fillId="0" borderId="55" xfId="0" applyFont="1" applyFill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44" fontId="33" fillId="0" borderId="56" xfId="45" applyFont="1" applyBorder="1" applyAlignment="1">
      <alignment horizontal="center" vertical="top" wrapText="1"/>
    </xf>
    <xf numFmtId="0" fontId="30" fillId="0" borderId="13" xfId="0" applyFont="1" applyFill="1" applyBorder="1" applyAlignment="1">
      <alignment horizontal="left" vertical="center" wrapText="1"/>
    </xf>
    <xf numFmtId="44" fontId="33" fillId="0" borderId="13" xfId="45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4" fillId="0" borderId="57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2" fontId="24" fillId="0" borderId="11" xfId="47" applyNumberFormat="1" applyFont="1" applyFill="1" applyBorder="1" applyAlignment="1">
      <alignment horizontal="center" vertical="center" wrapText="1"/>
    </xf>
    <xf numFmtId="2" fontId="24" fillId="0" borderId="10" xfId="47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3" fontId="22" fillId="0" borderId="11" xfId="47" applyFont="1" applyFill="1" applyBorder="1" applyAlignment="1">
      <alignment horizontal="center" vertical="center" wrapText="1"/>
    </xf>
    <xf numFmtId="43" fontId="22" fillId="0" borderId="10" xfId="47" applyFont="1" applyFill="1" applyBorder="1" applyAlignment="1">
      <alignment horizontal="center" vertical="center" wrapText="1"/>
    </xf>
    <xf numFmtId="43" fontId="22" fillId="0" borderId="57" xfId="47" applyFont="1" applyFill="1" applyBorder="1" applyAlignment="1">
      <alignment horizontal="center" vertical="center" wrapText="1"/>
    </xf>
    <xf numFmtId="43" fontId="22" fillId="0" borderId="14" xfId="47" applyFont="1" applyFill="1" applyBorder="1" applyAlignment="1">
      <alignment horizontal="center" vertical="center" wrapText="1"/>
    </xf>
    <xf numFmtId="43" fontId="22" fillId="0" borderId="27" xfId="47" applyFont="1" applyFill="1" applyBorder="1" applyAlignment="1">
      <alignment horizontal="center" vertical="center" wrapText="1"/>
    </xf>
    <xf numFmtId="0" fontId="40" fillId="0" borderId="58" xfId="0" applyFont="1" applyBorder="1" applyAlignment="1">
      <alignment horizontal="left" vertical="top" wrapText="1"/>
    </xf>
    <xf numFmtId="0" fontId="40" fillId="0" borderId="59" xfId="0" applyFont="1" applyBorder="1" applyAlignment="1">
      <alignment horizontal="left" vertical="top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40" fillId="0" borderId="61" xfId="0" applyFont="1" applyBorder="1" applyAlignment="1">
      <alignment horizontal="left" vertical="top" wrapText="1"/>
    </xf>
    <xf numFmtId="0" fontId="40" fillId="0" borderId="30" xfId="0" applyFont="1" applyBorder="1" applyAlignment="1">
      <alignment horizontal="left"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1" fontId="24" fillId="0" borderId="24" xfId="0" applyNumberFormat="1" applyFont="1" applyFill="1" applyBorder="1" applyAlignment="1">
      <alignment horizontal="center" vertical="center" wrapText="1"/>
    </xf>
    <xf numFmtId="171" fontId="24" fillId="0" borderId="25" xfId="0" applyNumberFormat="1" applyFont="1" applyFill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171" fontId="24" fillId="0" borderId="64" xfId="47" applyNumberFormat="1" applyFont="1" applyFill="1" applyBorder="1" applyAlignment="1">
      <alignment horizontal="center" vertical="center" wrapText="1"/>
    </xf>
    <xf numFmtId="171" fontId="24" fillId="0" borderId="20" xfId="47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171" fontId="24" fillId="0" borderId="24" xfId="47" applyNumberFormat="1" applyFont="1" applyFill="1" applyBorder="1" applyAlignment="1">
      <alignment horizontal="center" vertical="center" wrapText="1"/>
    </xf>
    <xf numFmtId="171" fontId="24" fillId="0" borderId="11" xfId="47" applyNumberFormat="1" applyFont="1" applyFill="1" applyBorder="1" applyAlignment="1">
      <alignment horizontal="center" vertical="center" wrapText="1"/>
    </xf>
    <xf numFmtId="171" fontId="24" fillId="0" borderId="10" xfId="47" applyNumberFormat="1" applyFont="1" applyFill="1" applyBorder="1" applyAlignment="1">
      <alignment horizontal="center" vertical="center" wrapText="1"/>
    </xf>
    <xf numFmtId="171" fontId="24" fillId="0" borderId="12" xfId="47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43" fontId="22" fillId="0" borderId="31" xfId="47" applyFont="1" applyFill="1" applyBorder="1" applyAlignment="1">
      <alignment horizontal="center" vertical="center" wrapText="1"/>
    </xf>
    <xf numFmtId="171" fontId="20" fillId="0" borderId="64" xfId="47" applyNumberFormat="1" applyFont="1" applyFill="1" applyBorder="1" applyAlignment="1">
      <alignment horizontal="center" vertical="center" wrapText="1"/>
    </xf>
    <xf numFmtId="171" fontId="20" fillId="0" borderId="11" xfId="47" applyNumberFormat="1" applyFont="1" applyFill="1" applyBorder="1" applyAlignment="1">
      <alignment horizontal="center" vertical="center" wrapText="1"/>
    </xf>
    <xf numFmtId="2" fontId="20" fillId="0" borderId="11" xfId="47" applyNumberFormat="1" applyFont="1" applyFill="1" applyBorder="1" applyAlignment="1">
      <alignment horizontal="center" vertical="center" wrapText="1"/>
    </xf>
    <xf numFmtId="2" fontId="20" fillId="0" borderId="10" xfId="47" applyNumberFormat="1" applyFont="1" applyFill="1" applyBorder="1" applyAlignment="1">
      <alignment horizontal="center" vertical="center" wrapText="1"/>
    </xf>
    <xf numFmtId="171" fontId="20" fillId="0" borderId="20" xfId="47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71" fontId="20" fillId="0" borderId="24" xfId="0" applyNumberFormat="1" applyFont="1" applyFill="1" applyBorder="1" applyAlignment="1">
      <alignment horizontal="center" vertical="center" wrapText="1"/>
    </xf>
    <xf numFmtId="171" fontId="20" fillId="0" borderId="62" xfId="0" applyNumberFormat="1" applyFont="1" applyFill="1" applyBorder="1" applyAlignment="1">
      <alignment horizontal="center" vertical="center" wrapText="1"/>
    </xf>
    <xf numFmtId="171" fontId="20" fillId="0" borderId="25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1" fillId="0" borderId="32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171" fontId="20" fillId="0" borderId="10" xfId="47" applyNumberFormat="1" applyFont="1" applyFill="1" applyBorder="1" applyAlignment="1">
      <alignment horizontal="center" vertical="center" wrapText="1"/>
    </xf>
    <xf numFmtId="171" fontId="20" fillId="0" borderId="12" xfId="47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2" fontId="20" fillId="0" borderId="12" xfId="47" applyNumberFormat="1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/>
    </xf>
    <xf numFmtId="43" fontId="22" fillId="0" borderId="12" xfId="47" applyFont="1" applyFill="1" applyBorder="1" applyAlignment="1">
      <alignment horizontal="center" vertical="center" wrapText="1"/>
    </xf>
    <xf numFmtId="43" fontId="22" fillId="0" borderId="45" xfId="47" applyFont="1" applyFill="1" applyBorder="1" applyAlignment="1">
      <alignment horizontal="center" vertical="center" wrapText="1"/>
    </xf>
    <xf numFmtId="43" fontId="22" fillId="0" borderId="66" xfId="47" applyFont="1" applyFill="1" applyBorder="1" applyAlignment="1">
      <alignment horizontal="center" vertical="center" wrapText="1"/>
    </xf>
    <xf numFmtId="43" fontId="22" fillId="0" borderId="67" xfId="47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2" fontId="20" fillId="0" borderId="39" xfId="47" applyNumberFormat="1" applyFont="1" applyFill="1" applyBorder="1" applyAlignment="1">
      <alignment horizontal="center" vertical="center" wrapText="1"/>
    </xf>
    <xf numFmtId="2" fontId="20" fillId="0" borderId="64" xfId="47" applyNumberFormat="1" applyFont="1" applyFill="1" applyBorder="1" applyAlignment="1">
      <alignment horizontal="center" vertical="center" wrapText="1"/>
    </xf>
    <xf numFmtId="2" fontId="20" fillId="0" borderId="20" xfId="47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3" fontId="20" fillId="0" borderId="31" xfId="47" applyFont="1" applyFill="1" applyBorder="1" applyAlignment="1">
      <alignment horizontal="center" vertical="center" wrapText="1"/>
    </xf>
    <xf numFmtId="43" fontId="20" fillId="0" borderId="14" xfId="47" applyFont="1" applyFill="1" applyBorder="1" applyAlignment="1">
      <alignment horizontal="center" vertical="center" wrapText="1"/>
    </xf>
    <xf numFmtId="43" fontId="20" fillId="0" borderId="27" xfId="47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left" vertical="center" wrapText="1"/>
    </xf>
    <xf numFmtId="43" fontId="20" fillId="0" borderId="11" xfId="47" applyFont="1" applyFill="1" applyBorder="1" applyAlignment="1">
      <alignment horizontal="center" vertical="center" wrapText="1"/>
    </xf>
    <xf numFmtId="43" fontId="20" fillId="0" borderId="10" xfId="47" applyFont="1" applyFill="1" applyBorder="1" applyAlignment="1">
      <alignment horizontal="center" vertical="center" wrapText="1"/>
    </xf>
    <xf numFmtId="43" fontId="20" fillId="0" borderId="12" xfId="47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171" fontId="20" fillId="0" borderId="68" xfId="47" applyNumberFormat="1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171" fontId="20" fillId="0" borderId="15" xfId="0" applyNumberFormat="1" applyFont="1" applyFill="1" applyBorder="1" applyAlignment="1">
      <alignment horizontal="center" vertical="center" wrapText="1"/>
    </xf>
    <xf numFmtId="171" fontId="20" fillId="0" borderId="41" xfId="0" applyNumberFormat="1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39" fillId="0" borderId="69" xfId="0" applyFont="1" applyBorder="1" applyAlignment="1">
      <alignment horizontal="left" vertical="top" wrapText="1"/>
    </xf>
    <xf numFmtId="0" fontId="39" fillId="0" borderId="56" xfId="0" applyFont="1" applyBorder="1" applyAlignment="1">
      <alignment horizontal="left" vertical="top" wrapText="1"/>
    </xf>
    <xf numFmtId="0" fontId="39" fillId="0" borderId="70" xfId="0" applyFont="1" applyBorder="1" applyAlignment="1">
      <alignment horizontal="left" vertical="top" wrapText="1"/>
    </xf>
    <xf numFmtId="0" fontId="39" fillId="0" borderId="71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29" fillId="0" borderId="72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Gare%20in%20Corso\Laboratorio%20analisi\Gara\Indizione%20gara%20Laboratorio\Allegato%20F2%20Offerta%20economica%20Copia%20di%20allegato%20luisa)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ERTA ECONO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zoomScale="60" zoomScaleNormal="60" zoomScalePageLayoutView="0" workbookViewId="0" topLeftCell="A1">
      <selection activeCell="G48" sqref="G48"/>
    </sheetView>
  </sheetViews>
  <sheetFormatPr defaultColWidth="9.140625" defaultRowHeight="12.75"/>
  <cols>
    <col min="1" max="1" width="4.421875" style="107" customWidth="1"/>
    <col min="2" max="2" width="15.8515625" style="107" customWidth="1"/>
    <col min="3" max="3" width="8.7109375" style="107" hidden="1" customWidth="1"/>
    <col min="4" max="4" width="21.421875" style="107" customWidth="1"/>
    <col min="5" max="5" width="40.7109375" style="107" customWidth="1"/>
    <col min="6" max="6" width="15.140625" style="107" customWidth="1"/>
    <col min="7" max="7" width="19.00390625" style="107" customWidth="1"/>
    <col min="8" max="8" width="23.7109375" style="107" customWidth="1"/>
    <col min="9" max="9" width="10.7109375" style="107" bestFit="1" customWidth="1"/>
    <col min="10" max="10" width="17.7109375" style="107" bestFit="1" customWidth="1"/>
    <col min="11" max="11" width="18.140625" style="108" customWidth="1"/>
    <col min="12" max="12" width="16.28125" style="108" bestFit="1" customWidth="1"/>
    <col min="13" max="13" width="13.28125" style="108" customWidth="1"/>
    <col min="14" max="14" width="14.28125" style="108" customWidth="1"/>
    <col min="15" max="15" width="15.00390625" style="108" customWidth="1"/>
    <col min="16" max="16" width="17.421875" style="107" customWidth="1"/>
    <col min="17" max="17" width="14.140625" style="107" customWidth="1"/>
    <col min="18" max="18" width="13.8515625" style="107" bestFit="1" customWidth="1"/>
    <col min="19" max="19" width="11.57421875" style="107" customWidth="1"/>
    <col min="20" max="16384" width="9.140625" style="107" customWidth="1"/>
  </cols>
  <sheetData>
    <row r="1" spans="1:8" ht="15">
      <c r="A1" s="106" t="s">
        <v>21</v>
      </c>
      <c r="C1" s="106" t="s">
        <v>15</v>
      </c>
      <c r="D1" s="106"/>
      <c r="E1" s="106"/>
      <c r="F1" s="106"/>
      <c r="G1" s="106"/>
      <c r="H1" s="106"/>
    </row>
    <row r="3" spans="1:8" ht="15">
      <c r="A3" s="106" t="s">
        <v>0</v>
      </c>
      <c r="C3" s="106"/>
      <c r="D3" s="106"/>
      <c r="E3" s="106"/>
      <c r="F3" s="106"/>
      <c r="G3" s="106"/>
      <c r="H3" s="106"/>
    </row>
    <row r="5" spans="2:18" ht="15">
      <c r="B5" s="336" t="s">
        <v>50</v>
      </c>
      <c r="C5" s="336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</row>
    <row r="6" spans="2:8" ht="18.75" customHeight="1">
      <c r="B6" s="109"/>
      <c r="C6" s="109"/>
      <c r="D6" s="109"/>
      <c r="E6" s="109"/>
      <c r="F6" s="109"/>
      <c r="G6" s="109"/>
      <c r="H6" s="109"/>
    </row>
    <row r="7" spans="2:19" ht="15.75" thickBot="1">
      <c r="B7" s="103"/>
      <c r="C7" s="103" t="s">
        <v>2</v>
      </c>
      <c r="D7" s="103"/>
      <c r="E7" s="103"/>
      <c r="F7" s="103"/>
      <c r="G7" s="103"/>
      <c r="H7" s="103"/>
      <c r="I7" s="103" t="s">
        <v>5</v>
      </c>
      <c r="J7" s="103" t="s">
        <v>6</v>
      </c>
      <c r="K7" s="104"/>
      <c r="L7" s="104"/>
      <c r="M7" s="104"/>
      <c r="N7" s="104"/>
      <c r="O7" s="104"/>
      <c r="P7" s="103"/>
      <c r="Q7" s="103"/>
      <c r="R7" s="105"/>
      <c r="S7" s="103"/>
    </row>
    <row r="8" spans="1:19" ht="75" customHeight="1" thickBot="1">
      <c r="A8" s="341" t="s">
        <v>312</v>
      </c>
      <c r="B8" s="342"/>
      <c r="C8" s="149" t="s">
        <v>8</v>
      </c>
      <c r="D8" s="65" t="s">
        <v>320</v>
      </c>
      <c r="E8" s="150" t="s">
        <v>11</v>
      </c>
      <c r="F8" s="150" t="s">
        <v>20</v>
      </c>
      <c r="G8" s="150" t="s">
        <v>19</v>
      </c>
      <c r="H8" s="151" t="s">
        <v>18</v>
      </c>
      <c r="I8" s="151" t="s">
        <v>12</v>
      </c>
      <c r="J8" s="151" t="s">
        <v>13</v>
      </c>
      <c r="K8" s="151" t="s">
        <v>45</v>
      </c>
      <c r="L8" s="151" t="s">
        <v>46</v>
      </c>
      <c r="M8" s="151" t="s">
        <v>34</v>
      </c>
      <c r="N8" s="150" t="s">
        <v>36</v>
      </c>
      <c r="O8" s="150" t="s">
        <v>38</v>
      </c>
      <c r="P8" s="151" t="s">
        <v>35</v>
      </c>
      <c r="Q8" s="152" t="s">
        <v>43</v>
      </c>
      <c r="R8" s="112"/>
      <c r="S8" s="113"/>
    </row>
    <row r="9" spans="1:19" ht="27.75" customHeight="1">
      <c r="A9" s="343" t="s">
        <v>1</v>
      </c>
      <c r="B9" s="338" t="s">
        <v>40</v>
      </c>
      <c r="C9" s="174"/>
      <c r="D9" s="178" t="s">
        <v>22</v>
      </c>
      <c r="E9" s="176"/>
      <c r="F9" s="119"/>
      <c r="G9" s="119"/>
      <c r="H9" s="120"/>
      <c r="I9" s="120"/>
      <c r="J9" s="120"/>
      <c r="K9" s="121">
        <v>160000</v>
      </c>
      <c r="L9" s="121">
        <v>235000</v>
      </c>
      <c r="M9" s="121">
        <v>60000</v>
      </c>
      <c r="N9" s="122"/>
      <c r="O9" s="120"/>
      <c r="P9" s="120"/>
      <c r="Q9" s="148"/>
      <c r="R9" s="116"/>
      <c r="S9" s="113"/>
    </row>
    <row r="10" spans="1:19" ht="15" customHeight="1" thickBot="1">
      <c r="A10" s="344"/>
      <c r="B10" s="339"/>
      <c r="C10" s="175"/>
      <c r="D10" s="179" t="s">
        <v>23</v>
      </c>
      <c r="E10" s="177"/>
      <c r="F10" s="110"/>
      <c r="G10" s="110"/>
      <c r="H10" s="111"/>
      <c r="I10" s="111"/>
      <c r="J10" s="111"/>
      <c r="K10" s="114">
        <v>8000</v>
      </c>
      <c r="L10" s="114">
        <v>4000</v>
      </c>
      <c r="M10" s="114">
        <v>1000</v>
      </c>
      <c r="N10" s="115"/>
      <c r="O10" s="111"/>
      <c r="P10" s="111"/>
      <c r="Q10" s="142"/>
      <c r="R10" s="116"/>
      <c r="S10" s="113"/>
    </row>
    <row r="11" spans="1:19" ht="15" customHeight="1">
      <c r="A11" s="344"/>
      <c r="B11" s="338" t="s">
        <v>39</v>
      </c>
      <c r="C11" s="175"/>
      <c r="D11" s="178" t="s">
        <v>24</v>
      </c>
      <c r="E11" s="177"/>
      <c r="F11" s="110"/>
      <c r="G11" s="110"/>
      <c r="H11" s="111"/>
      <c r="I11" s="111"/>
      <c r="J11" s="111"/>
      <c r="K11" s="114">
        <v>100000</v>
      </c>
      <c r="L11" s="114">
        <v>228000</v>
      </c>
      <c r="M11" s="114">
        <v>40000</v>
      </c>
      <c r="N11" s="115"/>
      <c r="O11" s="111"/>
      <c r="P11" s="111"/>
      <c r="Q11" s="142"/>
      <c r="R11" s="116"/>
      <c r="S11" s="113"/>
    </row>
    <row r="12" spans="1:19" ht="15" customHeight="1">
      <c r="A12" s="344"/>
      <c r="B12" s="340"/>
      <c r="C12" s="175"/>
      <c r="D12" s="181" t="s">
        <v>25</v>
      </c>
      <c r="E12" s="177"/>
      <c r="F12" s="110"/>
      <c r="G12" s="110"/>
      <c r="H12" s="111"/>
      <c r="I12" s="111"/>
      <c r="J12" s="111"/>
      <c r="K12" s="114">
        <v>60000</v>
      </c>
      <c r="L12" s="114">
        <v>49000</v>
      </c>
      <c r="M12" s="114">
        <v>20000</v>
      </c>
      <c r="N12" s="115"/>
      <c r="O12" s="111"/>
      <c r="P12" s="111"/>
      <c r="Q12" s="142"/>
      <c r="R12" s="116"/>
      <c r="S12" s="113"/>
    </row>
    <row r="13" spans="1:19" ht="15" customHeight="1">
      <c r="A13" s="344"/>
      <c r="B13" s="340"/>
      <c r="C13" s="175"/>
      <c r="D13" s="181" t="s">
        <v>26</v>
      </c>
      <c r="E13" s="177"/>
      <c r="F13" s="110"/>
      <c r="G13" s="110"/>
      <c r="H13" s="111"/>
      <c r="I13" s="111"/>
      <c r="J13" s="111"/>
      <c r="K13" s="114">
        <v>8000</v>
      </c>
      <c r="L13" s="114">
        <v>49000</v>
      </c>
      <c r="M13" s="114">
        <v>16000</v>
      </c>
      <c r="N13" s="115"/>
      <c r="O13" s="111"/>
      <c r="P13" s="111"/>
      <c r="Q13" s="142"/>
      <c r="R13" s="116"/>
      <c r="S13" s="113"/>
    </row>
    <row r="14" spans="1:19" ht="15" customHeight="1">
      <c r="A14" s="344"/>
      <c r="B14" s="340"/>
      <c r="C14" s="175"/>
      <c r="D14" s="181" t="s">
        <v>27</v>
      </c>
      <c r="E14" s="177"/>
      <c r="F14" s="110"/>
      <c r="G14" s="110"/>
      <c r="H14" s="111"/>
      <c r="I14" s="111"/>
      <c r="J14" s="111"/>
      <c r="K14" s="114">
        <v>10000</v>
      </c>
      <c r="L14" s="114">
        <v>8000</v>
      </c>
      <c r="M14" s="114">
        <v>6000</v>
      </c>
      <c r="N14" s="115"/>
      <c r="O14" s="111"/>
      <c r="P14" s="111"/>
      <c r="Q14" s="142"/>
      <c r="R14" s="116"/>
      <c r="S14" s="113"/>
    </row>
    <row r="15" spans="1:19" ht="15" customHeight="1">
      <c r="A15" s="344"/>
      <c r="B15" s="340"/>
      <c r="C15" s="175"/>
      <c r="D15" s="181" t="s">
        <v>28</v>
      </c>
      <c r="E15" s="177"/>
      <c r="F15" s="110"/>
      <c r="G15" s="110"/>
      <c r="H15" s="111"/>
      <c r="I15" s="111"/>
      <c r="J15" s="111"/>
      <c r="K15" s="114"/>
      <c r="L15" s="114">
        <v>6000</v>
      </c>
      <c r="M15" s="114">
        <v>300</v>
      </c>
      <c r="N15" s="115"/>
      <c r="O15" s="111"/>
      <c r="P15" s="111"/>
      <c r="Q15" s="142"/>
      <c r="R15" s="116"/>
      <c r="S15" s="113"/>
    </row>
    <row r="16" spans="1:19" ht="15" customHeight="1">
      <c r="A16" s="344"/>
      <c r="B16" s="340"/>
      <c r="C16" s="175"/>
      <c r="D16" s="181" t="s">
        <v>29</v>
      </c>
      <c r="E16" s="177"/>
      <c r="F16" s="110"/>
      <c r="G16" s="110"/>
      <c r="H16" s="111"/>
      <c r="I16" s="111"/>
      <c r="J16" s="111"/>
      <c r="K16" s="114"/>
      <c r="L16" s="114">
        <v>3000</v>
      </c>
      <c r="M16" s="114"/>
      <c r="N16" s="115"/>
      <c r="O16" s="111"/>
      <c r="P16" s="111"/>
      <c r="Q16" s="142"/>
      <c r="R16" s="116"/>
      <c r="S16" s="113"/>
    </row>
    <row r="17" spans="1:19" ht="15" customHeight="1">
      <c r="A17" s="344"/>
      <c r="B17" s="340"/>
      <c r="C17" s="175"/>
      <c r="D17" s="181" t="s">
        <v>30</v>
      </c>
      <c r="E17" s="177"/>
      <c r="F17" s="110"/>
      <c r="G17" s="110"/>
      <c r="H17" s="111"/>
      <c r="I17" s="111"/>
      <c r="J17" s="111"/>
      <c r="K17" s="114"/>
      <c r="L17" s="114">
        <v>3500</v>
      </c>
      <c r="M17" s="114"/>
      <c r="N17" s="115"/>
      <c r="O17" s="111"/>
      <c r="P17" s="111"/>
      <c r="Q17" s="142"/>
      <c r="R17" s="116"/>
      <c r="S17" s="113"/>
    </row>
    <row r="18" spans="1:19" ht="15" customHeight="1">
      <c r="A18" s="344"/>
      <c r="B18" s="340"/>
      <c r="C18" s="175"/>
      <c r="D18" s="181" t="s">
        <v>31</v>
      </c>
      <c r="E18" s="177"/>
      <c r="F18" s="110"/>
      <c r="G18" s="110"/>
      <c r="H18" s="111"/>
      <c r="I18" s="111"/>
      <c r="J18" s="111"/>
      <c r="K18" s="114"/>
      <c r="L18" s="114">
        <v>2000</v>
      </c>
      <c r="M18" s="114"/>
      <c r="N18" s="115"/>
      <c r="O18" s="111"/>
      <c r="P18" s="111"/>
      <c r="Q18" s="142"/>
      <c r="R18" s="116"/>
      <c r="S18" s="113"/>
    </row>
    <row r="19" spans="1:19" ht="15" customHeight="1">
      <c r="A19" s="344"/>
      <c r="B19" s="340"/>
      <c r="C19" s="175"/>
      <c r="D19" s="181" t="s">
        <v>32</v>
      </c>
      <c r="E19" s="177"/>
      <c r="F19" s="110"/>
      <c r="G19" s="110"/>
      <c r="H19" s="111"/>
      <c r="I19" s="111"/>
      <c r="J19" s="111"/>
      <c r="K19" s="114"/>
      <c r="L19" s="114">
        <v>2000</v>
      </c>
      <c r="M19" s="114"/>
      <c r="N19" s="115"/>
      <c r="O19" s="111"/>
      <c r="P19" s="111"/>
      <c r="Q19" s="142"/>
      <c r="R19" s="116"/>
      <c r="S19" s="113"/>
    </row>
    <row r="20" spans="1:18" ht="15" customHeight="1" thickBot="1">
      <c r="A20" s="345"/>
      <c r="B20" s="339"/>
      <c r="C20" s="180"/>
      <c r="D20" s="179" t="s">
        <v>33</v>
      </c>
      <c r="E20" s="156"/>
      <c r="F20" s="143"/>
      <c r="G20" s="143"/>
      <c r="H20" s="143"/>
      <c r="I20" s="143"/>
      <c r="J20" s="144"/>
      <c r="K20" s="145"/>
      <c r="L20" s="117">
        <v>500</v>
      </c>
      <c r="M20" s="145"/>
      <c r="N20" s="118"/>
      <c r="O20" s="145"/>
      <c r="P20" s="146"/>
      <c r="Q20" s="147"/>
      <c r="R20" s="123"/>
    </row>
    <row r="21" spans="2:18" ht="14.25" customHeight="1">
      <c r="B21" s="124"/>
      <c r="C21" s="125"/>
      <c r="D21" s="126"/>
      <c r="E21" s="125"/>
      <c r="F21" s="125"/>
      <c r="G21" s="125"/>
      <c r="L21" s="127"/>
      <c r="M21" s="128"/>
      <c r="N21" s="129"/>
      <c r="O21" s="128"/>
      <c r="P21" s="130"/>
      <c r="Q21" s="131"/>
      <c r="R21" s="123"/>
    </row>
    <row r="22" spans="1:18" ht="15" customHeight="1" thickBot="1">
      <c r="A22" s="125"/>
      <c r="B22" s="112"/>
      <c r="C22" s="112"/>
      <c r="D22" s="112"/>
      <c r="E22" s="112"/>
      <c r="F22" s="125"/>
      <c r="G22" s="125"/>
      <c r="H22" s="132"/>
      <c r="I22" s="127"/>
      <c r="J22" s="127"/>
      <c r="K22" s="112"/>
      <c r="L22" s="112"/>
      <c r="M22" s="112"/>
      <c r="N22" s="112"/>
      <c r="O22" s="112"/>
      <c r="P22" s="130"/>
      <c r="Q22" s="131"/>
      <c r="R22" s="123"/>
    </row>
    <row r="23" spans="1:18" ht="96.75" customHeight="1" thickBot="1">
      <c r="A23" s="153" t="s">
        <v>296</v>
      </c>
      <c r="B23" s="369" t="s">
        <v>295</v>
      </c>
      <c r="C23" s="370"/>
      <c r="D23" s="370"/>
      <c r="E23" s="370"/>
      <c r="F23" s="371"/>
      <c r="G23" s="154" t="s">
        <v>287</v>
      </c>
      <c r="H23" s="155" t="s">
        <v>290</v>
      </c>
      <c r="I23" s="380" t="s">
        <v>42</v>
      </c>
      <c r="J23" s="380"/>
      <c r="K23" s="155" t="s">
        <v>288</v>
      </c>
      <c r="L23" s="155" t="s">
        <v>289</v>
      </c>
      <c r="M23" s="367" t="s">
        <v>44</v>
      </c>
      <c r="N23" s="367"/>
      <c r="O23" s="368"/>
      <c r="P23" s="127"/>
      <c r="Q23" s="131"/>
      <c r="R23" s="123"/>
    </row>
    <row r="24" spans="1:18" ht="15">
      <c r="A24" s="190" t="s">
        <v>1</v>
      </c>
      <c r="B24" s="333" t="s">
        <v>294</v>
      </c>
      <c r="C24" s="334"/>
      <c r="D24" s="334"/>
      <c r="E24" s="334"/>
      <c r="F24" s="335"/>
      <c r="G24" s="356">
        <f>H24*5+H27</f>
        <v>5013025</v>
      </c>
      <c r="H24" s="354">
        <v>1001205</v>
      </c>
      <c r="I24" s="381"/>
      <c r="J24" s="381"/>
      <c r="K24" s="346"/>
      <c r="L24" s="375"/>
      <c r="M24" s="348"/>
      <c r="N24" s="348"/>
      <c r="O24" s="349"/>
      <c r="P24" s="130"/>
      <c r="Q24" s="131"/>
      <c r="R24" s="123"/>
    </row>
    <row r="25" spans="1:18" ht="15.75" customHeight="1">
      <c r="A25" s="158" t="s">
        <v>2</v>
      </c>
      <c r="B25" s="372" t="s">
        <v>283</v>
      </c>
      <c r="C25" s="373"/>
      <c r="D25" s="373"/>
      <c r="E25" s="373"/>
      <c r="F25" s="374"/>
      <c r="G25" s="357"/>
      <c r="H25" s="355"/>
      <c r="I25" s="382"/>
      <c r="J25" s="382"/>
      <c r="K25" s="347"/>
      <c r="L25" s="375"/>
      <c r="M25" s="350"/>
      <c r="N25" s="350"/>
      <c r="O25" s="351"/>
      <c r="P25" s="130"/>
      <c r="Q25" s="131"/>
      <c r="R25" s="123"/>
    </row>
    <row r="26" spans="1:18" ht="15.75" customHeight="1">
      <c r="A26" s="158" t="s">
        <v>3</v>
      </c>
      <c r="B26" s="372" t="s">
        <v>41</v>
      </c>
      <c r="C26" s="373"/>
      <c r="D26" s="373"/>
      <c r="E26" s="373"/>
      <c r="F26" s="374"/>
      <c r="G26" s="357"/>
      <c r="H26" s="355"/>
      <c r="I26" s="382"/>
      <c r="J26" s="382"/>
      <c r="K26" s="347"/>
      <c r="L26" s="375"/>
      <c r="M26" s="350"/>
      <c r="N26" s="350"/>
      <c r="O26" s="351"/>
      <c r="P26" s="130"/>
      <c r="Q26" s="131"/>
      <c r="R26" s="123"/>
    </row>
    <row r="27" spans="1:18" ht="35.25" customHeight="1" thickBot="1">
      <c r="A27" s="159" t="s">
        <v>4</v>
      </c>
      <c r="B27" s="377" t="s">
        <v>293</v>
      </c>
      <c r="C27" s="378"/>
      <c r="D27" s="378"/>
      <c r="E27" s="378"/>
      <c r="F27" s="379"/>
      <c r="G27" s="358"/>
      <c r="H27" s="220">
        <v>7000</v>
      </c>
      <c r="I27" s="383"/>
      <c r="J27" s="383"/>
      <c r="K27" s="133"/>
      <c r="L27" s="376"/>
      <c r="M27" s="352"/>
      <c r="N27" s="352"/>
      <c r="O27" s="353"/>
      <c r="P27" s="130"/>
      <c r="Q27" s="131"/>
      <c r="R27" s="123"/>
    </row>
    <row r="28" spans="1:18" ht="15">
      <c r="A28" s="125"/>
      <c r="B28" s="112"/>
      <c r="C28" s="112"/>
      <c r="D28" s="112"/>
      <c r="E28" s="112"/>
      <c r="F28" s="112"/>
      <c r="G28" s="125"/>
      <c r="H28" s="132"/>
      <c r="I28" s="127"/>
      <c r="J28" s="127"/>
      <c r="K28" s="112"/>
      <c r="L28" s="112"/>
      <c r="M28" s="112"/>
      <c r="N28" s="112"/>
      <c r="O28" s="112"/>
      <c r="P28" s="130"/>
      <c r="Q28" s="131"/>
      <c r="R28" s="123"/>
    </row>
    <row r="29" spans="1:18" ht="15">
      <c r="A29" s="125"/>
      <c r="B29" s="112"/>
      <c r="C29" s="112"/>
      <c r="D29" s="112"/>
      <c r="E29" s="112"/>
      <c r="F29" s="112"/>
      <c r="G29" s="125"/>
      <c r="H29" s="132"/>
      <c r="I29" s="127"/>
      <c r="J29" s="127"/>
      <c r="K29" s="112"/>
      <c r="L29" s="112"/>
      <c r="M29" s="112"/>
      <c r="N29" s="112"/>
      <c r="O29" s="112"/>
      <c r="P29" s="130"/>
      <c r="Q29" s="131"/>
      <c r="R29" s="123"/>
    </row>
    <row r="30" ht="15">
      <c r="H30" s="134"/>
    </row>
    <row r="31" spans="2:5" ht="15">
      <c r="B31" s="107" t="s">
        <v>9</v>
      </c>
      <c r="E31" s="107" t="s">
        <v>10</v>
      </c>
    </row>
    <row r="32" ht="15">
      <c r="H32" s="134"/>
    </row>
    <row r="33" ht="12.75" customHeight="1"/>
    <row r="34" spans="2:18" ht="15">
      <c r="B34" s="135" t="s">
        <v>281</v>
      </c>
      <c r="C34" s="136"/>
      <c r="D34" s="136"/>
      <c r="E34" s="136"/>
      <c r="F34" s="136"/>
      <c r="G34" s="136"/>
      <c r="H34" s="136"/>
      <c r="I34" s="136"/>
      <c r="J34" s="136"/>
      <c r="K34" s="137"/>
      <c r="L34" s="138"/>
      <c r="M34" s="138"/>
      <c r="N34" s="138"/>
      <c r="O34" s="138"/>
      <c r="P34" s="112"/>
      <c r="Q34" s="112"/>
      <c r="R34" s="112"/>
    </row>
    <row r="35" spans="2:18" ht="15">
      <c r="B35" s="112"/>
      <c r="C35" s="112"/>
      <c r="D35" s="112"/>
      <c r="E35" s="112"/>
      <c r="F35" s="112"/>
      <c r="G35" s="112"/>
      <c r="H35" s="112"/>
      <c r="I35" s="112"/>
      <c r="J35" s="112"/>
      <c r="K35" s="138"/>
      <c r="L35" s="138"/>
      <c r="M35" s="138"/>
      <c r="N35" s="138"/>
      <c r="O35" s="138"/>
      <c r="P35" s="112"/>
      <c r="Q35" s="112"/>
      <c r="R35" s="112"/>
    </row>
    <row r="36" spans="2:15" s="112" customFormat="1" ht="15">
      <c r="B36" s="135" t="s">
        <v>37</v>
      </c>
      <c r="C36" s="136"/>
      <c r="D36" s="136"/>
      <c r="E36" s="136"/>
      <c r="F36" s="136"/>
      <c r="G36" s="136"/>
      <c r="H36" s="136"/>
      <c r="I36" s="136"/>
      <c r="J36" s="136"/>
      <c r="K36" s="137"/>
      <c r="L36" s="138"/>
      <c r="M36" s="138"/>
      <c r="N36" s="138"/>
      <c r="O36" s="138"/>
    </row>
    <row r="37" spans="11:15" s="112" customFormat="1" ht="15">
      <c r="K37" s="138"/>
      <c r="L37" s="138"/>
      <c r="M37" s="138"/>
      <c r="N37" s="138"/>
      <c r="O37" s="138"/>
    </row>
    <row r="38" spans="2:15" s="112" customFormat="1" ht="15">
      <c r="B38" s="135" t="s">
        <v>310</v>
      </c>
      <c r="C38" s="136"/>
      <c r="D38" s="136"/>
      <c r="E38" s="136"/>
      <c r="F38" s="136"/>
      <c r="G38" s="136"/>
      <c r="H38" s="136"/>
      <c r="I38" s="136"/>
      <c r="J38" s="136"/>
      <c r="K38" s="137"/>
      <c r="L38" s="191"/>
      <c r="M38" s="137"/>
      <c r="N38" s="138"/>
      <c r="O38" s="138"/>
    </row>
    <row r="39" spans="11:15" s="112" customFormat="1" ht="15">
      <c r="K39" s="138"/>
      <c r="L39" s="138"/>
      <c r="M39" s="138"/>
      <c r="N39" s="138"/>
      <c r="O39" s="138"/>
    </row>
    <row r="40" spans="2:15" s="112" customFormat="1" ht="15">
      <c r="B40" s="359" t="s">
        <v>414</v>
      </c>
      <c r="C40" s="360"/>
      <c r="D40" s="361"/>
      <c r="E40" s="361"/>
      <c r="F40" s="361"/>
      <c r="G40" s="361"/>
      <c r="H40" s="361"/>
      <c r="I40" s="361"/>
      <c r="J40" s="361"/>
      <c r="K40" s="362"/>
      <c r="L40" s="138"/>
      <c r="M40" s="138"/>
      <c r="N40" s="138"/>
      <c r="O40" s="138"/>
    </row>
    <row r="41" spans="2:18" ht="31.5" customHeight="1">
      <c r="B41" s="363"/>
      <c r="C41" s="364"/>
      <c r="D41" s="365"/>
      <c r="E41" s="365"/>
      <c r="F41" s="365"/>
      <c r="G41" s="365"/>
      <c r="H41" s="365"/>
      <c r="I41" s="365"/>
      <c r="J41" s="365"/>
      <c r="K41" s="366"/>
      <c r="L41" s="139"/>
      <c r="M41" s="139"/>
      <c r="N41" s="139"/>
      <c r="O41" s="139"/>
      <c r="P41" s="113"/>
      <c r="Q41" s="113"/>
      <c r="R41" s="113"/>
    </row>
    <row r="42" spans="2:18" ht="31.5" customHeight="1">
      <c r="B42" s="310"/>
      <c r="C42" s="310"/>
      <c r="D42" s="311"/>
      <c r="E42" s="311"/>
      <c r="F42" s="311"/>
      <c r="G42" s="311"/>
      <c r="H42" s="311"/>
      <c r="I42" s="311"/>
      <c r="J42" s="311"/>
      <c r="K42" s="311"/>
      <c r="L42" s="139"/>
      <c r="M42" s="139"/>
      <c r="N42" s="139"/>
      <c r="O42" s="139"/>
      <c r="P42" s="113"/>
      <c r="Q42" s="113"/>
      <c r="R42" s="113"/>
    </row>
    <row r="43" spans="2:18" ht="15">
      <c r="B43" s="109" t="s">
        <v>7</v>
      </c>
      <c r="C43" s="113"/>
      <c r="D43" s="113"/>
      <c r="E43" s="113"/>
      <c r="F43" s="113"/>
      <c r="G43" s="113"/>
      <c r="H43" s="113"/>
      <c r="I43" s="113"/>
      <c r="J43" s="113"/>
      <c r="K43" s="139"/>
      <c r="L43" s="139"/>
      <c r="M43" s="139"/>
      <c r="N43" s="139"/>
      <c r="O43" s="139"/>
      <c r="P43" s="113"/>
      <c r="Q43" s="113"/>
      <c r="R43" s="113"/>
    </row>
    <row r="44" ht="15">
      <c r="H44" s="140"/>
    </row>
    <row r="46" spans="2:18" ht="15">
      <c r="B46" s="109"/>
      <c r="C46" s="109"/>
      <c r="D46" s="109"/>
      <c r="E46" s="109"/>
      <c r="F46" s="109"/>
      <c r="G46" s="109"/>
      <c r="H46" s="109"/>
      <c r="I46" s="109"/>
      <c r="J46" s="109"/>
      <c r="K46" s="141"/>
      <c r="L46" s="141"/>
      <c r="M46" s="141"/>
      <c r="N46" s="141"/>
      <c r="O46" s="141"/>
      <c r="P46" s="109"/>
      <c r="Q46" s="109"/>
      <c r="R46" s="109"/>
    </row>
    <row r="47" ht="15">
      <c r="G47" s="112"/>
    </row>
    <row r="48" ht="15">
      <c r="G48" s="112"/>
    </row>
    <row r="49" ht="15">
      <c r="G49" s="112"/>
    </row>
  </sheetData>
  <sheetProtection/>
  <mergeCells count="20">
    <mergeCell ref="B40:K41"/>
    <mergeCell ref="M23:O23"/>
    <mergeCell ref="B23:F23"/>
    <mergeCell ref="B25:F25"/>
    <mergeCell ref="L24:L27"/>
    <mergeCell ref="B26:F26"/>
    <mergeCell ref="B27:F27"/>
    <mergeCell ref="I23:J23"/>
    <mergeCell ref="I24:J26"/>
    <mergeCell ref="I27:J27"/>
    <mergeCell ref="B24:F24"/>
    <mergeCell ref="B5:R5"/>
    <mergeCell ref="B9:B10"/>
    <mergeCell ref="B11:B20"/>
    <mergeCell ref="A8:B8"/>
    <mergeCell ref="A9:A20"/>
    <mergeCell ref="K24:K26"/>
    <mergeCell ref="M24:O27"/>
    <mergeCell ref="H24:H26"/>
    <mergeCell ref="G24:G27"/>
  </mergeCells>
  <printOptions horizontalCentered="1"/>
  <pageMargins left="0" right="0" top="0.8661417322834646" bottom="0.8661417322834646" header="0.5118110236220472" footer="0.5118110236220472"/>
  <pageSetup fitToHeight="0" horizontalDpi="600" verticalDpi="600" orientation="landscape" paperSize="9" scale="50" r:id="rId1"/>
  <headerFooter alignWithMargins="0">
    <oddHeader>&amp;CCentrale Regionale di Acquisto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6">
      <selection activeCell="G43" sqref="G43"/>
    </sheetView>
  </sheetViews>
  <sheetFormatPr defaultColWidth="9.140625" defaultRowHeight="12.75"/>
  <cols>
    <col min="1" max="1" width="5.140625" style="17" customWidth="1"/>
    <col min="2" max="2" width="15.28125" style="10" customWidth="1"/>
    <col min="3" max="3" width="8.7109375" style="10" hidden="1" customWidth="1"/>
    <col min="4" max="4" width="16.28125" style="10" customWidth="1"/>
    <col min="5" max="6" width="15.7109375" style="10" customWidth="1"/>
    <col min="7" max="7" width="18.28125" style="10" customWidth="1"/>
    <col min="8" max="8" width="17.421875" style="10" customWidth="1"/>
    <col min="9" max="9" width="13.57421875" style="10" hidden="1" customWidth="1"/>
    <col min="10" max="10" width="15.57421875" style="10" hidden="1" customWidth="1"/>
    <col min="11" max="11" width="13.421875" style="11" customWidth="1"/>
    <col min="12" max="12" width="16.57421875" style="11" customWidth="1"/>
    <col min="13" max="16" width="12.00390625" style="10" customWidth="1"/>
    <col min="17" max="17" width="11.28125" style="10" customWidth="1"/>
    <col min="18" max="18" width="11.421875" style="10" customWidth="1"/>
    <col min="19" max="19" width="11.57421875" style="10" customWidth="1"/>
    <col min="20" max="20" width="12.7109375" style="10" customWidth="1"/>
    <col min="21" max="16384" width="9.140625" style="10" customWidth="1"/>
  </cols>
  <sheetData>
    <row r="1" spans="2:8" ht="15.75">
      <c r="B1" s="240" t="s">
        <v>21</v>
      </c>
      <c r="C1" s="18" t="s">
        <v>15</v>
      </c>
      <c r="D1" s="18"/>
      <c r="E1" s="18"/>
      <c r="F1" s="18"/>
      <c r="G1" s="18"/>
      <c r="H1" s="18"/>
    </row>
    <row r="3" spans="2:8" ht="15.75">
      <c r="B3" s="240" t="s">
        <v>0</v>
      </c>
      <c r="C3" s="18"/>
      <c r="D3" s="18"/>
      <c r="E3" s="18"/>
      <c r="F3" s="18"/>
      <c r="G3" s="18"/>
      <c r="H3" s="18"/>
    </row>
    <row r="5" spans="1:24" s="8" customFormat="1" ht="12.75" customHeight="1">
      <c r="A5" s="33"/>
      <c r="B5" s="461" t="s">
        <v>274</v>
      </c>
      <c r="C5" s="461"/>
      <c r="D5" s="461"/>
      <c r="E5" s="461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8"/>
      <c r="T5" s="28"/>
      <c r="U5" s="28"/>
      <c r="V5" s="28"/>
      <c r="W5" s="28"/>
      <c r="X5" s="28"/>
    </row>
    <row r="6" spans="2:19" ht="15.75" thickBot="1">
      <c r="B6" s="19"/>
      <c r="C6" s="19" t="s">
        <v>2</v>
      </c>
      <c r="D6" s="19"/>
      <c r="E6" s="19"/>
      <c r="F6" s="19"/>
      <c r="G6" s="19"/>
      <c r="H6" s="19"/>
      <c r="I6" s="19" t="s">
        <v>5</v>
      </c>
      <c r="J6" s="19" t="s">
        <v>6</v>
      </c>
      <c r="K6" s="20"/>
      <c r="L6" s="20"/>
      <c r="M6" s="19"/>
      <c r="N6" s="19"/>
      <c r="O6" s="19"/>
      <c r="P6" s="19"/>
      <c r="Q6" s="19"/>
      <c r="R6" s="19"/>
      <c r="S6" s="19"/>
    </row>
    <row r="7" spans="1:20" s="8" customFormat="1" ht="89.25" customHeight="1" thickBot="1">
      <c r="A7" s="396" t="s">
        <v>329</v>
      </c>
      <c r="B7" s="397"/>
      <c r="C7" s="169" t="s">
        <v>8</v>
      </c>
      <c r="D7" s="168" t="s">
        <v>320</v>
      </c>
      <c r="E7" s="168" t="s">
        <v>11</v>
      </c>
      <c r="F7" s="168" t="s">
        <v>20</v>
      </c>
      <c r="G7" s="168" t="s">
        <v>19</v>
      </c>
      <c r="H7" s="170" t="s">
        <v>18</v>
      </c>
      <c r="I7" s="170" t="s">
        <v>12</v>
      </c>
      <c r="J7" s="170" t="s">
        <v>13</v>
      </c>
      <c r="K7" s="170" t="s">
        <v>54</v>
      </c>
      <c r="L7" s="170" t="s">
        <v>278</v>
      </c>
      <c r="M7" s="170" t="s">
        <v>34</v>
      </c>
      <c r="N7" s="170" t="s">
        <v>279</v>
      </c>
      <c r="O7" s="170" t="s">
        <v>276</v>
      </c>
      <c r="P7" s="170" t="s">
        <v>277</v>
      </c>
      <c r="Q7" s="168" t="s">
        <v>36</v>
      </c>
      <c r="R7" s="168" t="s">
        <v>38</v>
      </c>
      <c r="S7" s="170" t="s">
        <v>35</v>
      </c>
      <c r="T7" s="171" t="s">
        <v>43</v>
      </c>
    </row>
    <row r="8" spans="1:20" ht="49.5" customHeight="1" thickBot="1">
      <c r="A8" s="34" t="s">
        <v>1</v>
      </c>
      <c r="B8" s="172" t="s">
        <v>275</v>
      </c>
      <c r="C8" s="160"/>
      <c r="D8" s="241"/>
      <c r="E8" s="160"/>
      <c r="F8" s="160"/>
      <c r="G8" s="160"/>
      <c r="H8" s="160"/>
      <c r="I8" s="162"/>
      <c r="J8" s="161"/>
      <c r="K8" s="242">
        <v>120000</v>
      </c>
      <c r="L8" s="242">
        <v>80000</v>
      </c>
      <c r="M8" s="242">
        <v>30000</v>
      </c>
      <c r="N8" s="242">
        <v>92000</v>
      </c>
      <c r="O8" s="242">
        <v>65000</v>
      </c>
      <c r="P8" s="242">
        <v>75000</v>
      </c>
      <c r="Q8" s="164"/>
      <c r="R8" s="165"/>
      <c r="S8" s="166"/>
      <c r="T8" s="167"/>
    </row>
    <row r="9" spans="1:20" ht="12.75">
      <c r="A9" s="47"/>
      <c r="B9" s="45"/>
      <c r="C9" s="47"/>
      <c r="D9" s="45"/>
      <c r="E9" s="47"/>
      <c r="F9" s="47"/>
      <c r="G9" s="47"/>
      <c r="H9" s="47"/>
      <c r="I9" s="49"/>
      <c r="J9" s="48"/>
      <c r="K9" s="32"/>
      <c r="L9" s="32"/>
      <c r="M9" s="32"/>
      <c r="N9" s="32"/>
      <c r="O9" s="32"/>
      <c r="P9" s="32"/>
      <c r="Q9" s="62"/>
      <c r="R9" s="51"/>
      <c r="S9" s="13"/>
      <c r="T9" s="13"/>
    </row>
    <row r="10" spans="1:17" ht="12.75">
      <c r="A10" s="9"/>
      <c r="B10" s="29"/>
      <c r="C10" s="29"/>
      <c r="D10" s="29"/>
      <c r="E10" s="29"/>
      <c r="F10" s="9"/>
      <c r="G10" s="9"/>
      <c r="H10" s="100"/>
      <c r="I10" s="31"/>
      <c r="J10" s="31"/>
      <c r="K10" s="100"/>
      <c r="L10" s="91"/>
      <c r="M10" s="91"/>
      <c r="N10" s="91"/>
      <c r="O10" s="91"/>
      <c r="P10" s="91"/>
      <c r="Q10" s="91"/>
    </row>
    <row r="11" spans="1:17" ht="13.5" thickBot="1">
      <c r="A11" s="9"/>
      <c r="B11" s="29"/>
      <c r="C11" s="29"/>
      <c r="D11" s="29"/>
      <c r="E11" s="29"/>
      <c r="F11" s="9"/>
      <c r="G11" s="9"/>
      <c r="H11" s="100"/>
      <c r="I11" s="31"/>
      <c r="J11" s="31"/>
      <c r="K11" s="100"/>
      <c r="L11" s="91"/>
      <c r="M11" s="91"/>
      <c r="N11" s="91"/>
      <c r="O11" s="91"/>
      <c r="P11" s="91"/>
      <c r="Q11" s="91"/>
    </row>
    <row r="12" spans="1:17" ht="48.75" thickBot="1">
      <c r="A12" s="186" t="s">
        <v>296</v>
      </c>
      <c r="B12" s="398" t="s">
        <v>303</v>
      </c>
      <c r="C12" s="398"/>
      <c r="D12" s="398"/>
      <c r="E12" s="398"/>
      <c r="F12" s="187" t="s">
        <v>287</v>
      </c>
      <c r="G12" s="187" t="s">
        <v>290</v>
      </c>
      <c r="H12" s="187" t="s">
        <v>42</v>
      </c>
      <c r="I12" s="188"/>
      <c r="J12" s="188"/>
      <c r="K12" s="187" t="s">
        <v>288</v>
      </c>
      <c r="L12" s="187" t="s">
        <v>289</v>
      </c>
      <c r="M12" s="399" t="s">
        <v>44</v>
      </c>
      <c r="N12" s="399"/>
      <c r="O12" s="401"/>
      <c r="P12" s="91"/>
      <c r="Q12" s="91"/>
    </row>
    <row r="13" spans="1:17" ht="12.75">
      <c r="A13" s="189" t="s">
        <v>1</v>
      </c>
      <c r="B13" s="402" t="s">
        <v>294</v>
      </c>
      <c r="C13" s="402"/>
      <c r="D13" s="402"/>
      <c r="E13" s="403"/>
      <c r="F13" s="388">
        <f>G13*5+G16</f>
        <v>2291800</v>
      </c>
      <c r="G13" s="354">
        <v>452760</v>
      </c>
      <c r="H13" s="390"/>
      <c r="I13" s="185"/>
      <c r="J13" s="185"/>
      <c r="K13" s="391"/>
      <c r="L13" s="390"/>
      <c r="M13" s="404"/>
      <c r="N13" s="404"/>
      <c r="O13" s="406"/>
      <c r="P13" s="91"/>
      <c r="Q13" s="91"/>
    </row>
    <row r="14" spans="1:17" ht="12.75">
      <c r="A14" s="101" t="s">
        <v>2</v>
      </c>
      <c r="B14" s="384" t="s">
        <v>283</v>
      </c>
      <c r="C14" s="384"/>
      <c r="D14" s="384"/>
      <c r="E14" s="385"/>
      <c r="F14" s="357"/>
      <c r="G14" s="355"/>
      <c r="H14" s="421"/>
      <c r="I14" s="93"/>
      <c r="J14" s="93"/>
      <c r="K14" s="392"/>
      <c r="L14" s="421"/>
      <c r="M14" s="407"/>
      <c r="N14" s="407"/>
      <c r="O14" s="409"/>
      <c r="P14" s="91"/>
      <c r="Q14" s="91"/>
    </row>
    <row r="15" spans="1:17" ht="12.75">
      <c r="A15" s="101" t="s">
        <v>3</v>
      </c>
      <c r="B15" s="384" t="s">
        <v>41</v>
      </c>
      <c r="C15" s="384"/>
      <c r="D15" s="384"/>
      <c r="E15" s="385"/>
      <c r="F15" s="357"/>
      <c r="G15" s="355"/>
      <c r="H15" s="421"/>
      <c r="I15" s="93"/>
      <c r="J15" s="93"/>
      <c r="K15" s="392"/>
      <c r="L15" s="421"/>
      <c r="M15" s="407"/>
      <c r="N15" s="407"/>
      <c r="O15" s="409"/>
      <c r="P15" s="91"/>
      <c r="Q15" s="91"/>
    </row>
    <row r="16" spans="1:17" ht="26.25" customHeight="1" thickBot="1">
      <c r="A16" s="102" t="s">
        <v>4</v>
      </c>
      <c r="B16" s="459" t="s">
        <v>284</v>
      </c>
      <c r="C16" s="459"/>
      <c r="D16" s="459"/>
      <c r="E16" s="460"/>
      <c r="F16" s="358"/>
      <c r="G16" s="220">
        <f>7000*4</f>
        <v>28000</v>
      </c>
      <c r="H16" s="96"/>
      <c r="I16" s="96"/>
      <c r="J16" s="96"/>
      <c r="K16" s="193"/>
      <c r="L16" s="422"/>
      <c r="M16" s="410"/>
      <c r="N16" s="410"/>
      <c r="O16" s="412"/>
      <c r="P16" s="91"/>
      <c r="Q16" s="91"/>
    </row>
    <row r="17" spans="1:17" ht="12.75">
      <c r="A17" s="9"/>
      <c r="B17" s="92"/>
      <c r="C17" s="92"/>
      <c r="D17" s="92"/>
      <c r="E17" s="92"/>
      <c r="F17" s="9"/>
      <c r="G17" s="9"/>
      <c r="H17" s="100"/>
      <c r="I17" s="31"/>
      <c r="J17" s="31"/>
      <c r="K17" s="100"/>
      <c r="L17" s="91"/>
      <c r="M17" s="91"/>
      <c r="N17" s="91"/>
      <c r="O17" s="91"/>
      <c r="P17" s="91"/>
      <c r="Q17" s="91"/>
    </row>
    <row r="18" spans="1:17" ht="12.75">
      <c r="A18" s="9"/>
      <c r="B18" s="29"/>
      <c r="C18" s="29"/>
      <c r="D18" s="29"/>
      <c r="E18" s="29"/>
      <c r="F18" s="9"/>
      <c r="G18" s="9"/>
      <c r="H18" s="100"/>
      <c r="I18" s="31"/>
      <c r="J18" s="31"/>
      <c r="K18" s="100"/>
      <c r="L18" s="91"/>
      <c r="M18" s="91"/>
      <c r="N18" s="91"/>
      <c r="O18" s="91"/>
      <c r="P18" s="91"/>
      <c r="Q18" s="91"/>
    </row>
    <row r="19" spans="1:17" ht="12.75">
      <c r="A19" s="9"/>
      <c r="B19" s="29"/>
      <c r="C19" s="29"/>
      <c r="D19" s="29"/>
      <c r="E19" s="29"/>
      <c r="F19" s="9"/>
      <c r="G19" s="9"/>
      <c r="H19" s="100"/>
      <c r="I19" s="31"/>
      <c r="J19" s="31"/>
      <c r="K19" s="100"/>
      <c r="L19" s="91"/>
      <c r="M19" s="263"/>
      <c r="N19" s="91"/>
      <c r="O19" s="91"/>
      <c r="P19" s="91"/>
      <c r="Q19" s="91"/>
    </row>
    <row r="20" spans="2:14" s="107" customFormat="1" ht="15">
      <c r="B20" s="107" t="s">
        <v>9</v>
      </c>
      <c r="E20" s="107" t="s">
        <v>10</v>
      </c>
      <c r="K20" s="108"/>
      <c r="L20" s="108"/>
      <c r="M20" s="108"/>
      <c r="N20" s="108"/>
    </row>
    <row r="21" spans="8:14" s="107" customFormat="1" ht="15">
      <c r="H21" s="134"/>
      <c r="K21" s="108"/>
      <c r="L21" s="108"/>
      <c r="M21" s="108"/>
      <c r="N21" s="108"/>
    </row>
    <row r="22" spans="11:14" s="107" customFormat="1" ht="12.75" customHeight="1">
      <c r="K22" s="108"/>
      <c r="L22" s="108"/>
      <c r="M22" s="108"/>
      <c r="N22" s="108"/>
    </row>
    <row r="23" spans="2:18" s="107" customFormat="1" ht="15">
      <c r="B23" s="135" t="s">
        <v>281</v>
      </c>
      <c r="C23" s="136"/>
      <c r="D23" s="136"/>
      <c r="E23" s="136"/>
      <c r="F23" s="136"/>
      <c r="G23" s="136"/>
      <c r="H23" s="136"/>
      <c r="I23" s="136"/>
      <c r="J23" s="136"/>
      <c r="K23" s="137"/>
      <c r="L23" s="138"/>
      <c r="M23" s="138"/>
      <c r="N23" s="138"/>
      <c r="P23" s="112"/>
      <c r="Q23" s="112"/>
      <c r="R23" s="112"/>
    </row>
    <row r="24" spans="2:18" s="107" customFormat="1" ht="15">
      <c r="B24" s="112"/>
      <c r="C24" s="112"/>
      <c r="D24" s="112"/>
      <c r="E24" s="112"/>
      <c r="F24" s="112"/>
      <c r="G24" s="112"/>
      <c r="H24" s="112"/>
      <c r="I24" s="112"/>
      <c r="J24" s="112"/>
      <c r="K24" s="138"/>
      <c r="L24" s="138"/>
      <c r="M24" s="138"/>
      <c r="N24" s="138"/>
      <c r="P24" s="112"/>
      <c r="Q24" s="112"/>
      <c r="R24" s="112"/>
    </row>
    <row r="25" spans="2:15" s="112" customFormat="1" ht="15">
      <c r="B25" s="135" t="s">
        <v>37</v>
      </c>
      <c r="C25" s="136"/>
      <c r="D25" s="136"/>
      <c r="E25" s="136"/>
      <c r="F25" s="136"/>
      <c r="G25" s="136"/>
      <c r="H25" s="136"/>
      <c r="I25" s="136"/>
      <c r="J25" s="136"/>
      <c r="K25" s="137"/>
      <c r="L25" s="138"/>
      <c r="M25" s="138"/>
      <c r="N25" s="138"/>
      <c r="O25" s="138"/>
    </row>
    <row r="26" spans="11:15" s="112" customFormat="1" ht="15">
      <c r="K26" s="138"/>
      <c r="L26" s="138"/>
      <c r="M26" s="138"/>
      <c r="N26" s="138"/>
      <c r="O26" s="138"/>
    </row>
    <row r="27" spans="2:18" s="112" customFormat="1" ht="15">
      <c r="B27" s="135" t="s">
        <v>310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92"/>
      <c r="Q27" s="136"/>
      <c r="R27" s="192"/>
    </row>
    <row r="28" spans="11:15" s="112" customFormat="1" ht="15">
      <c r="K28" s="138"/>
      <c r="L28" s="138"/>
      <c r="M28" s="138"/>
      <c r="N28" s="138"/>
      <c r="O28" s="138"/>
    </row>
    <row r="29" spans="2:15" s="112" customFormat="1" ht="15">
      <c r="B29" s="359" t="s">
        <v>414</v>
      </c>
      <c r="C29" s="360"/>
      <c r="D29" s="361"/>
      <c r="E29" s="361"/>
      <c r="F29" s="361"/>
      <c r="G29" s="361"/>
      <c r="H29" s="361"/>
      <c r="I29" s="361"/>
      <c r="J29" s="361"/>
      <c r="K29" s="362"/>
      <c r="L29" s="138"/>
      <c r="M29" s="138"/>
      <c r="N29" s="138"/>
      <c r="O29" s="138"/>
    </row>
    <row r="30" spans="2:18" s="107" customFormat="1" ht="21" customHeight="1">
      <c r="B30" s="363"/>
      <c r="C30" s="364"/>
      <c r="D30" s="365"/>
      <c r="E30" s="365"/>
      <c r="F30" s="365"/>
      <c r="G30" s="365"/>
      <c r="H30" s="365"/>
      <c r="I30" s="365"/>
      <c r="J30" s="365"/>
      <c r="K30" s="366"/>
      <c r="L30" s="139"/>
      <c r="M30" s="139"/>
      <c r="N30" s="139"/>
      <c r="O30" s="139"/>
      <c r="P30" s="113"/>
      <c r="Q30" s="113"/>
      <c r="R30" s="113"/>
    </row>
    <row r="31" spans="2:18" s="107" customFormat="1" ht="21" customHeight="1">
      <c r="B31" s="310"/>
      <c r="C31" s="310"/>
      <c r="D31" s="311"/>
      <c r="E31" s="311"/>
      <c r="F31" s="311"/>
      <c r="G31" s="311"/>
      <c r="H31" s="311"/>
      <c r="I31" s="311"/>
      <c r="J31" s="311"/>
      <c r="K31" s="311"/>
      <c r="L31" s="139"/>
      <c r="M31" s="139"/>
      <c r="N31" s="139"/>
      <c r="O31" s="139"/>
      <c r="P31" s="113"/>
      <c r="Q31" s="113"/>
      <c r="R31" s="113"/>
    </row>
    <row r="32" spans="2:18" s="107" customFormat="1" ht="15">
      <c r="B32" s="109" t="s">
        <v>7</v>
      </c>
      <c r="C32" s="113"/>
      <c r="D32" s="113"/>
      <c r="E32" s="113"/>
      <c r="F32" s="113"/>
      <c r="G32" s="113"/>
      <c r="H32" s="113"/>
      <c r="I32" s="113"/>
      <c r="J32" s="113"/>
      <c r="K32" s="139"/>
      <c r="L32" s="139"/>
      <c r="M32" s="139"/>
      <c r="N32" s="139"/>
      <c r="O32" s="139"/>
      <c r="P32" s="113"/>
      <c r="Q32" s="113"/>
      <c r="R32" s="113"/>
    </row>
    <row r="33" spans="1:17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2"/>
      <c r="L33" s="12"/>
      <c r="M33" s="12"/>
      <c r="N33" s="12"/>
      <c r="O33" s="12"/>
      <c r="P33" s="12"/>
      <c r="Q33" s="12"/>
    </row>
    <row r="34" spans="2:17" ht="12.75">
      <c r="B34" s="14"/>
      <c r="C34" s="14"/>
      <c r="D34" s="14"/>
      <c r="E34" s="14"/>
      <c r="F34" s="14"/>
      <c r="G34" s="14"/>
      <c r="H34" s="14"/>
      <c r="I34" s="14"/>
      <c r="J34" s="14"/>
      <c r="K34" s="15"/>
      <c r="L34" s="15"/>
      <c r="M34" s="14"/>
      <c r="N34" s="14"/>
      <c r="O34" s="14"/>
      <c r="P34" s="14"/>
      <c r="Q34" s="14"/>
    </row>
    <row r="35" ht="12.75">
      <c r="I35" s="17"/>
    </row>
    <row r="36" ht="12.75">
      <c r="I36" s="17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27"/>
      <c r="L38" s="27"/>
      <c r="M38" s="16"/>
      <c r="N38" s="16"/>
      <c r="O38" s="16"/>
      <c r="P38" s="16"/>
      <c r="Q38" s="16"/>
    </row>
  </sheetData>
  <sheetProtection/>
  <mergeCells count="15">
    <mergeCell ref="K13:K15"/>
    <mergeCell ref="L13:L16"/>
    <mergeCell ref="B5:E5"/>
    <mergeCell ref="B12:E12"/>
    <mergeCell ref="A7:B7"/>
    <mergeCell ref="B29:K30"/>
    <mergeCell ref="M12:O12"/>
    <mergeCell ref="B13:E13"/>
    <mergeCell ref="G13:G15"/>
    <mergeCell ref="M13:O16"/>
    <mergeCell ref="B14:E14"/>
    <mergeCell ref="B15:E15"/>
    <mergeCell ref="B16:E16"/>
    <mergeCell ref="F13:F16"/>
    <mergeCell ref="H13:H15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60" r:id="rId1"/>
  <headerFooter alignWithMargins="0">
    <oddHeader>&amp;CCentrale Regionale di Acquisto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6">
      <selection activeCell="E39" sqref="E39"/>
    </sheetView>
  </sheetViews>
  <sheetFormatPr defaultColWidth="9.140625" defaultRowHeight="12.75"/>
  <cols>
    <col min="1" max="1" width="4.57421875" style="37" customWidth="1"/>
    <col min="2" max="2" width="12.8515625" style="37" customWidth="1"/>
    <col min="3" max="3" width="8.7109375" style="37" hidden="1" customWidth="1"/>
    <col min="4" max="4" width="23.8515625" style="37" customWidth="1"/>
    <col min="5" max="7" width="15.7109375" style="37" customWidth="1"/>
    <col min="8" max="8" width="18.8515625" style="37" customWidth="1"/>
    <col min="9" max="9" width="13.57421875" style="37" hidden="1" customWidth="1"/>
    <col min="10" max="10" width="15.57421875" style="37" hidden="1" customWidth="1"/>
    <col min="11" max="12" width="15.7109375" style="38" customWidth="1"/>
    <col min="13" max="15" width="15.7109375" style="37" customWidth="1"/>
    <col min="16" max="16" width="11.57421875" style="37" customWidth="1"/>
    <col min="17" max="16384" width="9.140625" style="37" customWidth="1"/>
  </cols>
  <sheetData>
    <row r="1" spans="2:8" ht="15.75">
      <c r="B1" s="221" t="s">
        <v>21</v>
      </c>
      <c r="C1" s="36" t="s">
        <v>15</v>
      </c>
      <c r="D1" s="36"/>
      <c r="E1" s="35"/>
      <c r="F1" s="35"/>
      <c r="G1" s="35"/>
      <c r="H1" s="35"/>
    </row>
    <row r="3" spans="2:8" ht="15.75">
      <c r="B3" s="221" t="s">
        <v>0</v>
      </c>
      <c r="C3" s="35"/>
      <c r="D3" s="35"/>
      <c r="E3" s="35"/>
      <c r="F3" s="35"/>
      <c r="G3" s="35"/>
      <c r="H3" s="35"/>
    </row>
    <row r="5" spans="2:8" ht="12.75">
      <c r="B5" s="438" t="s">
        <v>326</v>
      </c>
      <c r="C5" s="438"/>
      <c r="D5" s="438"/>
      <c r="E5" s="40"/>
      <c r="F5" s="40"/>
      <c r="G5" s="40"/>
      <c r="H5" s="40"/>
    </row>
    <row r="6" spans="2:8" ht="18.75" customHeight="1" thickBot="1">
      <c r="B6" s="40"/>
      <c r="C6" s="40"/>
      <c r="D6" s="40"/>
      <c r="E6" s="40"/>
      <c r="F6" s="40"/>
      <c r="G6" s="40"/>
      <c r="H6" s="40"/>
    </row>
    <row r="7" spans="1:16" s="43" customFormat="1" ht="75" customHeight="1" thickBot="1">
      <c r="A7" s="396" t="s">
        <v>325</v>
      </c>
      <c r="B7" s="397"/>
      <c r="C7" s="169" t="s">
        <v>8</v>
      </c>
      <c r="D7" s="168" t="s">
        <v>320</v>
      </c>
      <c r="E7" s="168" t="s">
        <v>11</v>
      </c>
      <c r="F7" s="168" t="s">
        <v>20</v>
      </c>
      <c r="G7" s="168" t="s">
        <v>19</v>
      </c>
      <c r="H7" s="170" t="s">
        <v>18</v>
      </c>
      <c r="I7" s="168" t="s">
        <v>12</v>
      </c>
      <c r="J7" s="169" t="s">
        <v>13</v>
      </c>
      <c r="K7" s="170" t="s">
        <v>192</v>
      </c>
      <c r="L7" s="168" t="s">
        <v>36</v>
      </c>
      <c r="M7" s="168" t="s">
        <v>38</v>
      </c>
      <c r="N7" s="170" t="s">
        <v>35</v>
      </c>
      <c r="O7" s="171" t="s">
        <v>43</v>
      </c>
      <c r="P7" s="80"/>
    </row>
    <row r="8" spans="1:16" s="43" customFormat="1" ht="12.75">
      <c r="A8" s="418" t="s">
        <v>1</v>
      </c>
      <c r="B8" s="432" t="s">
        <v>266</v>
      </c>
      <c r="C8" s="236"/>
      <c r="D8" s="3" t="s">
        <v>267</v>
      </c>
      <c r="E8" s="88"/>
      <c r="F8" s="88"/>
      <c r="G8" s="88"/>
      <c r="H8" s="89"/>
      <c r="I8" s="88"/>
      <c r="J8" s="90"/>
      <c r="K8" s="224">
        <v>65000</v>
      </c>
      <c r="L8" s="81"/>
      <c r="M8" s="81"/>
      <c r="N8" s="82"/>
      <c r="O8" s="237"/>
      <c r="P8" s="80"/>
    </row>
    <row r="9" spans="1:16" s="43" customFormat="1" ht="12.75">
      <c r="A9" s="447"/>
      <c r="B9" s="439"/>
      <c r="C9" s="5"/>
      <c r="D9" s="2" t="s">
        <v>268</v>
      </c>
      <c r="E9" s="22"/>
      <c r="F9" s="22"/>
      <c r="G9" s="22"/>
      <c r="H9" s="225"/>
      <c r="I9" s="22"/>
      <c r="J9" s="226"/>
      <c r="K9" s="227">
        <v>1500</v>
      </c>
      <c r="L9" s="6"/>
      <c r="M9" s="6"/>
      <c r="N9" s="7"/>
      <c r="O9" s="228"/>
      <c r="P9" s="80"/>
    </row>
    <row r="10" spans="1:16" s="43" customFormat="1" ht="13.5" thickBot="1">
      <c r="A10" s="448"/>
      <c r="B10" s="440"/>
      <c r="C10" s="229"/>
      <c r="D10" s="4" t="s">
        <v>269</v>
      </c>
      <c r="E10" s="69"/>
      <c r="F10" s="69"/>
      <c r="G10" s="69"/>
      <c r="H10" s="230"/>
      <c r="I10" s="69"/>
      <c r="J10" s="231"/>
      <c r="K10" s="232">
        <v>1500</v>
      </c>
      <c r="L10" s="233"/>
      <c r="M10" s="233"/>
      <c r="N10" s="234"/>
      <c r="O10" s="235"/>
      <c r="P10" s="80"/>
    </row>
    <row r="11" spans="2:15" ht="12.75">
      <c r="B11" s="63"/>
      <c r="C11" s="47"/>
      <c r="D11" s="48"/>
      <c r="E11" s="47"/>
      <c r="F11" s="47"/>
      <c r="G11" s="47"/>
      <c r="H11" s="47"/>
      <c r="I11" s="49"/>
      <c r="J11" s="48"/>
      <c r="K11" s="50"/>
      <c r="L11" s="50"/>
      <c r="M11" s="61"/>
      <c r="N11" s="62"/>
      <c r="O11" s="51"/>
    </row>
    <row r="12" spans="2:15" ht="12.75">
      <c r="B12" s="63"/>
      <c r="C12" s="47"/>
      <c r="D12" s="48"/>
      <c r="E12" s="47"/>
      <c r="F12" s="47"/>
      <c r="G12" s="47"/>
      <c r="H12" s="10"/>
      <c r="I12" s="10"/>
      <c r="J12" s="10"/>
      <c r="K12" s="11"/>
      <c r="L12" s="50"/>
      <c r="M12" s="61"/>
      <c r="N12" s="62"/>
      <c r="O12" s="51"/>
    </row>
    <row r="13" spans="1:15" ht="12.75" customHeight="1" thickBot="1">
      <c r="A13" s="10"/>
      <c r="D13" s="55"/>
      <c r="F13" s="14"/>
      <c r="G13" s="14"/>
      <c r="H13" s="94"/>
      <c r="I13" s="9"/>
      <c r="J13" s="9"/>
      <c r="K13" s="1"/>
      <c r="L13" s="95"/>
      <c r="M13" s="95"/>
      <c r="N13" s="95"/>
      <c r="O13" s="95"/>
    </row>
    <row r="14" spans="1:15" ht="48.75" thickBot="1">
      <c r="A14" s="186" t="s">
        <v>296</v>
      </c>
      <c r="B14" s="398" t="s">
        <v>304</v>
      </c>
      <c r="C14" s="398"/>
      <c r="D14" s="398"/>
      <c r="E14" s="398"/>
      <c r="F14" s="187" t="s">
        <v>291</v>
      </c>
      <c r="G14" s="187" t="s">
        <v>290</v>
      </c>
      <c r="H14" s="187" t="s">
        <v>42</v>
      </c>
      <c r="I14" s="188"/>
      <c r="J14" s="188"/>
      <c r="K14" s="187" t="s">
        <v>288</v>
      </c>
      <c r="L14" s="187" t="s">
        <v>292</v>
      </c>
      <c r="M14" s="399" t="s">
        <v>44</v>
      </c>
      <c r="N14" s="399"/>
      <c r="O14" s="401"/>
    </row>
    <row r="15" spans="1:15" ht="12.75" customHeight="1">
      <c r="A15" s="184" t="s">
        <v>1</v>
      </c>
      <c r="B15" s="429" t="s">
        <v>294</v>
      </c>
      <c r="C15" s="429"/>
      <c r="D15" s="429"/>
      <c r="E15" s="430"/>
      <c r="F15" s="388">
        <f>G15*5</f>
        <v>530510</v>
      </c>
      <c r="G15" s="354">
        <v>106102</v>
      </c>
      <c r="H15" s="390"/>
      <c r="I15" s="185"/>
      <c r="J15" s="185"/>
      <c r="K15" s="391"/>
      <c r="L15" s="390"/>
      <c r="M15" s="404"/>
      <c r="N15" s="404"/>
      <c r="O15" s="406"/>
    </row>
    <row r="16" spans="1:15" ht="12.75" customHeight="1">
      <c r="A16" s="101" t="s">
        <v>2</v>
      </c>
      <c r="B16" s="384" t="s">
        <v>283</v>
      </c>
      <c r="C16" s="384"/>
      <c r="D16" s="384"/>
      <c r="E16" s="385"/>
      <c r="F16" s="357"/>
      <c r="G16" s="355"/>
      <c r="H16" s="421"/>
      <c r="I16" s="93"/>
      <c r="J16" s="93"/>
      <c r="K16" s="392"/>
      <c r="L16" s="421"/>
      <c r="M16" s="407"/>
      <c r="N16" s="407"/>
      <c r="O16" s="409"/>
    </row>
    <row r="17" spans="1:15" ht="12.75" customHeight="1" thickBot="1">
      <c r="A17" s="102" t="s">
        <v>3</v>
      </c>
      <c r="B17" s="386" t="s">
        <v>41</v>
      </c>
      <c r="C17" s="386"/>
      <c r="D17" s="386"/>
      <c r="E17" s="387"/>
      <c r="F17" s="358"/>
      <c r="G17" s="434"/>
      <c r="H17" s="422"/>
      <c r="I17" s="96"/>
      <c r="J17" s="96"/>
      <c r="K17" s="431"/>
      <c r="L17" s="422"/>
      <c r="M17" s="410"/>
      <c r="N17" s="410"/>
      <c r="O17" s="412"/>
    </row>
    <row r="18" spans="1:15" ht="12.75" customHeight="1">
      <c r="A18" s="10"/>
      <c r="D18" s="55"/>
      <c r="F18" s="14"/>
      <c r="G18" s="14"/>
      <c r="H18" s="94"/>
      <c r="I18" s="9"/>
      <c r="J18" s="9"/>
      <c r="K18" s="1"/>
      <c r="L18" s="95"/>
      <c r="M18" s="95"/>
      <c r="N18" s="95"/>
      <c r="O18" s="95"/>
    </row>
    <row r="19" spans="1:15" ht="12.75" customHeight="1">
      <c r="A19" s="10"/>
      <c r="D19" s="55"/>
      <c r="F19" s="14"/>
      <c r="G19" s="14"/>
      <c r="H19" s="94"/>
      <c r="I19" s="9"/>
      <c r="J19" s="9"/>
      <c r="K19" s="1"/>
      <c r="L19" s="95"/>
      <c r="M19" s="95"/>
      <c r="N19" s="95"/>
      <c r="O19" s="95"/>
    </row>
    <row r="20" spans="1:15" ht="12.75" customHeight="1">
      <c r="A20" s="10"/>
      <c r="D20" s="55"/>
      <c r="F20" s="14"/>
      <c r="G20" s="14"/>
      <c r="H20" s="94"/>
      <c r="I20" s="9"/>
      <c r="J20" s="9"/>
      <c r="K20" s="1"/>
      <c r="L20" s="95"/>
      <c r="M20" s="95"/>
      <c r="N20" s="95"/>
      <c r="O20" s="95"/>
    </row>
    <row r="21" spans="2:15" s="107" customFormat="1" ht="15">
      <c r="B21" s="107" t="s">
        <v>9</v>
      </c>
      <c r="E21" s="107" t="s">
        <v>10</v>
      </c>
      <c r="K21" s="108"/>
      <c r="L21" s="108"/>
      <c r="N21" s="108"/>
      <c r="O21" s="108"/>
    </row>
    <row r="22" spans="8:15" s="107" customFormat="1" ht="15">
      <c r="H22" s="134"/>
      <c r="K22" s="108"/>
      <c r="L22" s="108"/>
      <c r="N22" s="108"/>
      <c r="O22" s="108"/>
    </row>
    <row r="23" spans="11:15" s="107" customFormat="1" ht="12.75" customHeight="1">
      <c r="K23" s="108"/>
      <c r="L23" s="108"/>
      <c r="N23" s="108"/>
      <c r="O23" s="108"/>
    </row>
    <row r="24" spans="2:18" s="107" customFormat="1" ht="15">
      <c r="B24" s="135" t="s">
        <v>281</v>
      </c>
      <c r="C24" s="136"/>
      <c r="D24" s="136"/>
      <c r="E24" s="136"/>
      <c r="F24" s="136"/>
      <c r="G24" s="136"/>
      <c r="H24" s="136"/>
      <c r="I24" s="136"/>
      <c r="J24" s="136"/>
      <c r="K24" s="137"/>
      <c r="L24" s="138"/>
      <c r="N24" s="138"/>
      <c r="O24" s="138"/>
      <c r="P24" s="112"/>
      <c r="Q24" s="112"/>
      <c r="R24" s="112"/>
    </row>
    <row r="25" spans="2:18" s="107" customFormat="1" ht="15">
      <c r="B25" s="112"/>
      <c r="C25" s="112"/>
      <c r="D25" s="112"/>
      <c r="E25" s="112"/>
      <c r="F25" s="112"/>
      <c r="G25" s="112"/>
      <c r="H25" s="112"/>
      <c r="I25" s="112"/>
      <c r="J25" s="112"/>
      <c r="K25" s="138"/>
      <c r="L25" s="138"/>
      <c r="M25" s="138"/>
      <c r="N25" s="138"/>
      <c r="O25" s="138"/>
      <c r="P25" s="112"/>
      <c r="Q25" s="112"/>
      <c r="R25" s="112"/>
    </row>
    <row r="26" spans="2:15" s="112" customFormat="1" ht="15">
      <c r="B26" s="135" t="s">
        <v>37</v>
      </c>
      <c r="C26" s="136"/>
      <c r="D26" s="136"/>
      <c r="E26" s="136"/>
      <c r="F26" s="136"/>
      <c r="G26" s="136"/>
      <c r="H26" s="136"/>
      <c r="I26" s="136"/>
      <c r="J26" s="136"/>
      <c r="K26" s="137"/>
      <c r="L26" s="138"/>
      <c r="M26" s="138"/>
      <c r="N26" s="138"/>
      <c r="O26" s="138"/>
    </row>
    <row r="27" spans="11:15" s="112" customFormat="1" ht="15">
      <c r="K27" s="138"/>
      <c r="L27" s="138"/>
      <c r="M27" s="138"/>
      <c r="N27" s="138"/>
      <c r="O27" s="138"/>
    </row>
    <row r="28" spans="2:16" s="112" customFormat="1" ht="15">
      <c r="B28" s="135" t="s">
        <v>310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92"/>
    </row>
    <row r="29" spans="11:15" s="112" customFormat="1" ht="15">
      <c r="K29" s="138"/>
      <c r="L29" s="138"/>
      <c r="M29" s="138"/>
      <c r="N29" s="138"/>
      <c r="O29" s="138"/>
    </row>
    <row r="30" spans="2:15" s="112" customFormat="1" ht="15">
      <c r="B30" s="359" t="s">
        <v>414</v>
      </c>
      <c r="C30" s="360"/>
      <c r="D30" s="361"/>
      <c r="E30" s="361"/>
      <c r="F30" s="361"/>
      <c r="G30" s="361"/>
      <c r="H30" s="361"/>
      <c r="I30" s="361"/>
      <c r="J30" s="361"/>
      <c r="K30" s="362"/>
      <c r="L30" s="138"/>
      <c r="M30" s="138"/>
      <c r="N30" s="138"/>
      <c r="O30" s="138"/>
    </row>
    <row r="31" spans="2:18" s="107" customFormat="1" ht="25.5" customHeight="1">
      <c r="B31" s="363"/>
      <c r="C31" s="364"/>
      <c r="D31" s="365"/>
      <c r="E31" s="365"/>
      <c r="F31" s="365"/>
      <c r="G31" s="365"/>
      <c r="H31" s="365"/>
      <c r="I31" s="365"/>
      <c r="J31" s="365"/>
      <c r="K31" s="366"/>
      <c r="L31" s="139"/>
      <c r="M31" s="139"/>
      <c r="N31" s="139"/>
      <c r="O31" s="139"/>
      <c r="P31" s="113"/>
      <c r="Q31" s="113"/>
      <c r="R31" s="113"/>
    </row>
    <row r="32" spans="2:18" s="107" customFormat="1" ht="25.5" customHeight="1">
      <c r="B32" s="310"/>
      <c r="C32" s="310"/>
      <c r="D32" s="311"/>
      <c r="E32" s="311"/>
      <c r="F32" s="311"/>
      <c r="G32" s="311"/>
      <c r="H32" s="311"/>
      <c r="I32" s="311"/>
      <c r="J32" s="311"/>
      <c r="K32" s="311"/>
      <c r="L32" s="139"/>
      <c r="M32" s="139"/>
      <c r="N32" s="139"/>
      <c r="O32" s="139"/>
      <c r="P32" s="113"/>
      <c r="Q32" s="113"/>
      <c r="R32" s="113"/>
    </row>
    <row r="33" spans="2:18" s="107" customFormat="1" ht="15">
      <c r="B33" s="109" t="s">
        <v>7</v>
      </c>
      <c r="C33" s="113"/>
      <c r="D33" s="113"/>
      <c r="E33" s="113"/>
      <c r="F33" s="113"/>
      <c r="G33" s="113"/>
      <c r="H33" s="113"/>
      <c r="I33" s="113"/>
      <c r="J33" s="113"/>
      <c r="K33" s="139"/>
      <c r="L33" s="139"/>
      <c r="M33" s="139"/>
      <c r="N33" s="139"/>
      <c r="O33" s="139"/>
      <c r="P33" s="113"/>
      <c r="Q33" s="113"/>
      <c r="R33" s="113"/>
    </row>
  </sheetData>
  <sheetProtection/>
  <mergeCells count="16">
    <mergeCell ref="L15:L17"/>
    <mergeCell ref="F15:F17"/>
    <mergeCell ref="B30:K31"/>
    <mergeCell ref="M14:O14"/>
    <mergeCell ref="B15:E15"/>
    <mergeCell ref="G15:G17"/>
    <mergeCell ref="K15:K17"/>
    <mergeCell ref="M15:O17"/>
    <mergeCell ref="B16:E16"/>
    <mergeCell ref="B17:E17"/>
    <mergeCell ref="H15:H17"/>
    <mergeCell ref="B5:D5"/>
    <mergeCell ref="B14:E14"/>
    <mergeCell ref="A7:B7"/>
    <mergeCell ref="A8:A10"/>
    <mergeCell ref="B8:B10"/>
  </mergeCells>
  <printOptions/>
  <pageMargins left="0.41" right="0.32" top="0.88" bottom="0.85" header="0.5" footer="0.5"/>
  <pageSetup fitToHeight="1" fitToWidth="1" horizontalDpi="600" verticalDpi="600" orientation="landscape" paperSize="9" scale="69" r:id="rId1"/>
  <headerFooter alignWithMargins="0">
    <oddHeader>&amp;CCentrale Regionale di Acquisto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20">
      <selection activeCell="A39" sqref="A1:Q39"/>
    </sheetView>
  </sheetViews>
  <sheetFormatPr defaultColWidth="9.140625" defaultRowHeight="12.75"/>
  <cols>
    <col min="1" max="1" width="4.57421875" style="37" customWidth="1"/>
    <col min="2" max="2" width="12.8515625" style="37" customWidth="1"/>
    <col min="3" max="3" width="8.7109375" style="37" hidden="1" customWidth="1"/>
    <col min="4" max="4" width="23.8515625" style="37" customWidth="1"/>
    <col min="5" max="7" width="15.7109375" style="37" customWidth="1"/>
    <col min="8" max="8" width="18.8515625" style="37" customWidth="1"/>
    <col min="9" max="9" width="13.57421875" style="37" hidden="1" customWidth="1"/>
    <col min="10" max="10" width="15.57421875" style="37" hidden="1" customWidth="1"/>
    <col min="11" max="12" width="15.7109375" style="38" customWidth="1"/>
    <col min="13" max="15" width="15.7109375" style="37" customWidth="1"/>
    <col min="16" max="16" width="11.57421875" style="37" customWidth="1"/>
    <col min="17" max="16384" width="9.140625" style="37" customWidth="1"/>
  </cols>
  <sheetData>
    <row r="1" spans="2:8" ht="15.75">
      <c r="B1" s="35" t="s">
        <v>21</v>
      </c>
      <c r="C1" s="36" t="s">
        <v>15</v>
      </c>
      <c r="D1" s="36"/>
      <c r="E1" s="35"/>
      <c r="F1" s="35"/>
      <c r="G1" s="35"/>
      <c r="H1" s="35"/>
    </row>
    <row r="3" spans="2:8" ht="15.75">
      <c r="B3" s="35" t="s">
        <v>0</v>
      </c>
      <c r="C3" s="35"/>
      <c r="D3" s="35"/>
      <c r="E3" s="35"/>
      <c r="F3" s="35"/>
      <c r="G3" s="35"/>
      <c r="H3" s="35"/>
    </row>
    <row r="5" spans="2:8" ht="12.75">
      <c r="B5" s="44" t="s">
        <v>14</v>
      </c>
      <c r="C5" s="44"/>
      <c r="D5" s="74" t="s">
        <v>270</v>
      </c>
      <c r="E5" s="40"/>
      <c r="F5" s="40"/>
      <c r="G5" s="40"/>
      <c r="H5" s="40"/>
    </row>
    <row r="6" spans="2:8" ht="18.75" customHeight="1" thickBot="1">
      <c r="B6" s="40"/>
      <c r="C6" s="40"/>
      <c r="D6" s="40"/>
      <c r="E6" s="40"/>
      <c r="F6" s="40"/>
      <c r="G6" s="40"/>
      <c r="H6" s="40"/>
    </row>
    <row r="7" spans="1:16" s="43" customFormat="1" ht="75" customHeight="1" thickBot="1">
      <c r="A7" s="396" t="s">
        <v>327</v>
      </c>
      <c r="B7" s="397"/>
      <c r="C7" s="169" t="s">
        <v>8</v>
      </c>
      <c r="D7" s="168" t="s">
        <v>320</v>
      </c>
      <c r="E7" s="168" t="s">
        <v>11</v>
      </c>
      <c r="F7" s="168" t="s">
        <v>20</v>
      </c>
      <c r="G7" s="168" t="s">
        <v>19</v>
      </c>
      <c r="H7" s="170" t="s">
        <v>18</v>
      </c>
      <c r="I7" s="168" t="s">
        <v>12</v>
      </c>
      <c r="J7" s="169" t="s">
        <v>13</v>
      </c>
      <c r="K7" s="170" t="s">
        <v>192</v>
      </c>
      <c r="L7" s="168" t="s">
        <v>36</v>
      </c>
      <c r="M7" s="168" t="s">
        <v>38</v>
      </c>
      <c r="N7" s="170" t="s">
        <v>35</v>
      </c>
      <c r="O7" s="171" t="s">
        <v>43</v>
      </c>
      <c r="P7" s="80"/>
    </row>
    <row r="8" spans="1:16" s="43" customFormat="1" ht="12.75">
      <c r="A8" s="418" t="s">
        <v>1</v>
      </c>
      <c r="B8" s="432" t="s">
        <v>270</v>
      </c>
      <c r="C8" s="236"/>
      <c r="D8" s="3" t="s">
        <v>271</v>
      </c>
      <c r="E8" s="88"/>
      <c r="F8" s="88"/>
      <c r="G8" s="88"/>
      <c r="H8" s="89"/>
      <c r="I8" s="88"/>
      <c r="J8" s="90"/>
      <c r="K8" s="224">
        <v>50</v>
      </c>
      <c r="L8" s="81"/>
      <c r="M8" s="81"/>
      <c r="N8" s="82"/>
      <c r="O8" s="237"/>
      <c r="P8" s="80"/>
    </row>
    <row r="9" spans="1:16" s="43" customFormat="1" ht="12.75">
      <c r="A9" s="447"/>
      <c r="B9" s="439"/>
      <c r="C9" s="5"/>
      <c r="D9" s="2" t="s">
        <v>204</v>
      </c>
      <c r="E9" s="22"/>
      <c r="F9" s="22"/>
      <c r="G9" s="22"/>
      <c r="H9" s="225"/>
      <c r="I9" s="22"/>
      <c r="J9" s="226"/>
      <c r="K9" s="227">
        <v>200</v>
      </c>
      <c r="L9" s="6"/>
      <c r="M9" s="6"/>
      <c r="N9" s="7"/>
      <c r="O9" s="228"/>
      <c r="P9" s="80"/>
    </row>
    <row r="10" spans="1:16" s="43" customFormat="1" ht="12.75">
      <c r="A10" s="447"/>
      <c r="B10" s="439"/>
      <c r="C10" s="5"/>
      <c r="D10" s="2" t="s">
        <v>209</v>
      </c>
      <c r="E10" s="22"/>
      <c r="F10" s="22"/>
      <c r="G10" s="22"/>
      <c r="H10" s="225"/>
      <c r="I10" s="22"/>
      <c r="J10" s="226"/>
      <c r="K10" s="227">
        <v>300</v>
      </c>
      <c r="L10" s="6"/>
      <c r="M10" s="6"/>
      <c r="N10" s="7"/>
      <c r="O10" s="228"/>
      <c r="P10" s="80"/>
    </row>
    <row r="11" spans="1:16" s="43" customFormat="1" ht="12.75">
      <c r="A11" s="447"/>
      <c r="B11" s="439"/>
      <c r="C11" s="5"/>
      <c r="D11" s="2" t="s">
        <v>208</v>
      </c>
      <c r="E11" s="22"/>
      <c r="F11" s="22"/>
      <c r="G11" s="22"/>
      <c r="H11" s="225"/>
      <c r="I11" s="22"/>
      <c r="J11" s="226"/>
      <c r="K11" s="227">
        <v>300</v>
      </c>
      <c r="L11" s="6"/>
      <c r="M11" s="6"/>
      <c r="N11" s="7"/>
      <c r="O11" s="228"/>
      <c r="P11" s="80"/>
    </row>
    <row r="12" spans="1:16" s="43" customFormat="1" ht="12.75">
      <c r="A12" s="447"/>
      <c r="B12" s="439"/>
      <c r="C12" s="5"/>
      <c r="D12" s="2" t="s">
        <v>210</v>
      </c>
      <c r="E12" s="22"/>
      <c r="F12" s="22"/>
      <c r="G12" s="22"/>
      <c r="H12" s="225"/>
      <c r="I12" s="22"/>
      <c r="J12" s="226"/>
      <c r="K12" s="227">
        <v>300</v>
      </c>
      <c r="L12" s="6"/>
      <c r="M12" s="6"/>
      <c r="N12" s="7"/>
      <c r="O12" s="228"/>
      <c r="P12" s="80"/>
    </row>
    <row r="13" spans="1:16" s="43" customFormat="1" ht="12.75">
      <c r="A13" s="447"/>
      <c r="B13" s="439"/>
      <c r="C13" s="5"/>
      <c r="D13" s="2" t="s">
        <v>211</v>
      </c>
      <c r="E13" s="22"/>
      <c r="F13" s="22"/>
      <c r="G13" s="22"/>
      <c r="H13" s="225"/>
      <c r="I13" s="22"/>
      <c r="J13" s="226"/>
      <c r="K13" s="227">
        <v>100</v>
      </c>
      <c r="L13" s="6"/>
      <c r="M13" s="6"/>
      <c r="N13" s="7"/>
      <c r="O13" s="228"/>
      <c r="P13" s="80"/>
    </row>
    <row r="14" spans="1:16" s="43" customFormat="1" ht="12.75">
      <c r="A14" s="447"/>
      <c r="B14" s="439"/>
      <c r="C14" s="5"/>
      <c r="D14" s="2" t="s">
        <v>272</v>
      </c>
      <c r="E14" s="22"/>
      <c r="F14" s="22"/>
      <c r="G14" s="22"/>
      <c r="H14" s="225"/>
      <c r="I14" s="22"/>
      <c r="J14" s="226"/>
      <c r="K14" s="227">
        <v>50</v>
      </c>
      <c r="L14" s="6"/>
      <c r="M14" s="6"/>
      <c r="N14" s="7"/>
      <c r="O14" s="228"/>
      <c r="P14" s="80"/>
    </row>
    <row r="15" spans="1:16" s="43" customFormat="1" ht="13.5" thickBot="1">
      <c r="A15" s="448"/>
      <c r="B15" s="440"/>
      <c r="C15" s="229"/>
      <c r="D15" s="4" t="s">
        <v>273</v>
      </c>
      <c r="E15" s="69"/>
      <c r="F15" s="69"/>
      <c r="G15" s="69"/>
      <c r="H15" s="230"/>
      <c r="I15" s="69"/>
      <c r="J15" s="231"/>
      <c r="K15" s="232">
        <v>5000</v>
      </c>
      <c r="L15" s="233"/>
      <c r="M15" s="233"/>
      <c r="N15" s="234"/>
      <c r="O15" s="235"/>
      <c r="P15" s="80"/>
    </row>
    <row r="16" spans="2:15" ht="12.75">
      <c r="B16" s="63"/>
      <c r="C16" s="47"/>
      <c r="D16" s="48"/>
      <c r="E16" s="47"/>
      <c r="F16" s="47"/>
      <c r="G16" s="47"/>
      <c r="H16" s="47"/>
      <c r="I16" s="49"/>
      <c r="J16" s="48"/>
      <c r="K16" s="50"/>
      <c r="L16" s="50"/>
      <c r="M16" s="61"/>
      <c r="N16" s="62"/>
      <c r="O16" s="51"/>
    </row>
    <row r="17" spans="2:15" ht="12.75">
      <c r="B17" s="63"/>
      <c r="C17" s="47"/>
      <c r="D17" s="48"/>
      <c r="E17" s="47"/>
      <c r="F17" s="47"/>
      <c r="G17" s="47"/>
      <c r="H17" s="10"/>
      <c r="I17" s="10"/>
      <c r="J17" s="10"/>
      <c r="K17" s="11"/>
      <c r="L17" s="50"/>
      <c r="M17" s="61"/>
      <c r="N17" s="62"/>
      <c r="O17" s="51"/>
    </row>
    <row r="18" spans="1:15" ht="13.5" thickBot="1">
      <c r="A18" s="10"/>
      <c r="D18" s="55"/>
      <c r="F18" s="14"/>
      <c r="G18" s="14"/>
      <c r="H18" s="94"/>
      <c r="I18" s="9"/>
      <c r="J18" s="9"/>
      <c r="K18" s="1"/>
      <c r="L18" s="95"/>
      <c r="M18" s="95"/>
      <c r="N18" s="95"/>
      <c r="O18" s="95"/>
    </row>
    <row r="19" spans="1:15" ht="48.75" thickBot="1">
      <c r="A19" s="259" t="s">
        <v>296</v>
      </c>
      <c r="B19" s="463" t="s">
        <v>305</v>
      </c>
      <c r="C19" s="463"/>
      <c r="D19" s="463"/>
      <c r="E19" s="463"/>
      <c r="F19" s="83" t="s">
        <v>291</v>
      </c>
      <c r="G19" s="83" t="s">
        <v>290</v>
      </c>
      <c r="H19" s="83" t="s">
        <v>42</v>
      </c>
      <c r="I19" s="98"/>
      <c r="J19" s="98"/>
      <c r="K19" s="83" t="s">
        <v>288</v>
      </c>
      <c r="L19" s="83" t="s">
        <v>292</v>
      </c>
      <c r="M19" s="464" t="s">
        <v>44</v>
      </c>
      <c r="N19" s="464"/>
      <c r="O19" s="465"/>
    </row>
    <row r="20" spans="1:15" ht="12.75">
      <c r="A20" s="189" t="s">
        <v>1</v>
      </c>
      <c r="B20" s="402" t="s">
        <v>294</v>
      </c>
      <c r="C20" s="402"/>
      <c r="D20" s="402"/>
      <c r="E20" s="403"/>
      <c r="F20" s="357">
        <f>G20*5</f>
        <v>127425</v>
      </c>
      <c r="G20" s="355">
        <v>25485</v>
      </c>
      <c r="H20" s="462"/>
      <c r="I20" s="97"/>
      <c r="J20" s="97"/>
      <c r="K20" s="392"/>
      <c r="L20" s="462"/>
      <c r="M20" s="407"/>
      <c r="N20" s="407"/>
      <c r="O20" s="409"/>
    </row>
    <row r="21" spans="1:15" ht="15.75" customHeight="1">
      <c r="A21" s="101" t="s">
        <v>2</v>
      </c>
      <c r="B21" s="384" t="s">
        <v>283</v>
      </c>
      <c r="C21" s="384"/>
      <c r="D21" s="384"/>
      <c r="E21" s="385"/>
      <c r="F21" s="357"/>
      <c r="G21" s="355"/>
      <c r="H21" s="389"/>
      <c r="I21" s="93"/>
      <c r="J21" s="93"/>
      <c r="K21" s="392"/>
      <c r="L21" s="389"/>
      <c r="M21" s="407"/>
      <c r="N21" s="407"/>
      <c r="O21" s="409"/>
    </row>
    <row r="22" spans="1:15" ht="15.75" customHeight="1" thickBot="1">
      <c r="A22" s="102" t="s">
        <v>3</v>
      </c>
      <c r="B22" s="386" t="s">
        <v>41</v>
      </c>
      <c r="C22" s="386"/>
      <c r="D22" s="386"/>
      <c r="E22" s="387"/>
      <c r="F22" s="358"/>
      <c r="G22" s="434"/>
      <c r="H22" s="393"/>
      <c r="I22" s="96"/>
      <c r="J22" s="96"/>
      <c r="K22" s="431"/>
      <c r="L22" s="393"/>
      <c r="M22" s="410"/>
      <c r="N22" s="410"/>
      <c r="O22" s="412"/>
    </row>
    <row r="23" spans="1:15" ht="12.75">
      <c r="A23" s="10"/>
      <c r="D23" s="55"/>
      <c r="F23" s="14"/>
      <c r="G23" s="14"/>
      <c r="H23" s="94"/>
      <c r="I23" s="9"/>
      <c r="J23" s="9"/>
      <c r="K23" s="1"/>
      <c r="L23" s="95"/>
      <c r="M23" s="95"/>
      <c r="N23" s="95"/>
      <c r="O23" s="95"/>
    </row>
    <row r="24" spans="1:15" ht="12.75">
      <c r="A24" s="10"/>
      <c r="D24" s="55"/>
      <c r="F24" s="14"/>
      <c r="G24" s="14"/>
      <c r="H24" s="94"/>
      <c r="I24" s="9"/>
      <c r="J24" s="9"/>
      <c r="K24" s="1"/>
      <c r="L24" s="95"/>
      <c r="M24" s="95"/>
      <c r="N24" s="95"/>
      <c r="O24" s="95"/>
    </row>
    <row r="25" spans="1:15" ht="12.75">
      <c r="A25" s="10"/>
      <c r="D25" s="55"/>
      <c r="F25" s="14"/>
      <c r="G25" s="14"/>
      <c r="H25" s="94"/>
      <c r="I25" s="9"/>
      <c r="J25" s="9"/>
      <c r="K25" s="1"/>
      <c r="L25" s="95"/>
      <c r="M25" s="95"/>
      <c r="N25" s="95"/>
      <c r="O25" s="95"/>
    </row>
    <row r="26" spans="2:15" s="107" customFormat="1" ht="15">
      <c r="B26" s="107" t="s">
        <v>9</v>
      </c>
      <c r="E26" s="107" t="s">
        <v>10</v>
      </c>
      <c r="K26" s="108"/>
      <c r="L26" s="108"/>
      <c r="M26" s="108"/>
      <c r="N26" s="108"/>
      <c r="O26" s="108"/>
    </row>
    <row r="27" spans="8:15" s="107" customFormat="1" ht="15">
      <c r="H27" s="134"/>
      <c r="K27" s="108"/>
      <c r="L27" s="108"/>
      <c r="M27" s="108"/>
      <c r="N27" s="108"/>
      <c r="O27" s="108"/>
    </row>
    <row r="28" spans="11:15" s="107" customFormat="1" ht="12.75" customHeight="1">
      <c r="K28" s="108"/>
      <c r="L28" s="108"/>
      <c r="M28" s="108"/>
      <c r="O28" s="108"/>
    </row>
    <row r="29" spans="2:18" s="107" customFormat="1" ht="15">
      <c r="B29" s="135" t="s">
        <v>281</v>
      </c>
      <c r="C29" s="136"/>
      <c r="D29" s="136"/>
      <c r="E29" s="136"/>
      <c r="F29" s="136"/>
      <c r="G29" s="136"/>
      <c r="H29" s="136"/>
      <c r="I29" s="136"/>
      <c r="J29" s="136"/>
      <c r="K29" s="137"/>
      <c r="L29" s="138"/>
      <c r="M29" s="138"/>
      <c r="O29" s="138"/>
      <c r="P29" s="112"/>
      <c r="Q29" s="112"/>
      <c r="R29" s="112"/>
    </row>
    <row r="30" spans="2:18" s="107" customFormat="1" ht="15">
      <c r="B30" s="112"/>
      <c r="C30" s="112"/>
      <c r="D30" s="112"/>
      <c r="E30" s="112"/>
      <c r="F30" s="112"/>
      <c r="G30" s="112"/>
      <c r="H30" s="112"/>
      <c r="I30" s="112"/>
      <c r="J30" s="112"/>
      <c r="K30" s="138"/>
      <c r="L30" s="138"/>
      <c r="M30" s="138"/>
      <c r="O30" s="138"/>
      <c r="P30" s="112"/>
      <c r="Q30" s="112"/>
      <c r="R30" s="112"/>
    </row>
    <row r="31" spans="2:15" s="112" customFormat="1" ht="15">
      <c r="B31" s="135" t="s">
        <v>37</v>
      </c>
      <c r="C31" s="136"/>
      <c r="D31" s="136"/>
      <c r="E31" s="136"/>
      <c r="F31" s="136"/>
      <c r="G31" s="136"/>
      <c r="H31" s="136"/>
      <c r="I31" s="136"/>
      <c r="J31" s="136"/>
      <c r="K31" s="137"/>
      <c r="L31" s="138"/>
      <c r="M31" s="138"/>
      <c r="O31" s="138"/>
    </row>
    <row r="32" spans="11:15" s="112" customFormat="1" ht="15">
      <c r="K32" s="138"/>
      <c r="L32" s="138"/>
      <c r="M32" s="138"/>
      <c r="N32" s="138"/>
      <c r="O32" s="138"/>
    </row>
    <row r="33" spans="2:16" s="112" customFormat="1" ht="15">
      <c r="B33" s="135" t="s">
        <v>310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92"/>
    </row>
    <row r="34" spans="11:15" s="112" customFormat="1" ht="15">
      <c r="K34" s="138"/>
      <c r="L34" s="138"/>
      <c r="M34" s="138"/>
      <c r="N34" s="138"/>
      <c r="O34" s="138"/>
    </row>
    <row r="35" spans="2:15" s="112" customFormat="1" ht="15">
      <c r="B35" s="359" t="s">
        <v>414</v>
      </c>
      <c r="C35" s="360"/>
      <c r="D35" s="361"/>
      <c r="E35" s="361"/>
      <c r="F35" s="361"/>
      <c r="G35" s="361"/>
      <c r="H35" s="361"/>
      <c r="I35" s="361"/>
      <c r="J35" s="361"/>
      <c r="K35" s="362"/>
      <c r="L35" s="138"/>
      <c r="M35" s="138"/>
      <c r="N35" s="138"/>
      <c r="O35" s="138"/>
    </row>
    <row r="36" spans="2:15" s="112" customFormat="1" ht="21" customHeight="1">
      <c r="B36" s="363"/>
      <c r="C36" s="364"/>
      <c r="D36" s="365"/>
      <c r="E36" s="365"/>
      <c r="F36" s="365"/>
      <c r="G36" s="365"/>
      <c r="H36" s="365"/>
      <c r="I36" s="365"/>
      <c r="J36" s="365"/>
      <c r="K36" s="366"/>
      <c r="L36" s="138"/>
      <c r="M36" s="138"/>
      <c r="N36" s="138"/>
      <c r="O36" s="138"/>
    </row>
    <row r="37" spans="2:18" s="107" customFormat="1" ht="12.75" customHeight="1">
      <c r="B37" s="113"/>
      <c r="C37" s="113"/>
      <c r="D37" s="113"/>
      <c r="E37" s="113"/>
      <c r="F37" s="113"/>
      <c r="G37" s="113"/>
      <c r="H37" s="113"/>
      <c r="I37" s="113"/>
      <c r="J37" s="113"/>
      <c r="K37" s="139"/>
      <c r="L37" s="139"/>
      <c r="M37" s="139"/>
      <c r="N37" s="139"/>
      <c r="O37" s="139"/>
      <c r="P37" s="113"/>
      <c r="Q37" s="113"/>
      <c r="R37" s="113"/>
    </row>
    <row r="38" spans="2:18" s="107" customFormat="1" ht="15">
      <c r="B38" s="109" t="s">
        <v>7</v>
      </c>
      <c r="C38" s="113"/>
      <c r="D38" s="113"/>
      <c r="E38" s="113"/>
      <c r="F38" s="113"/>
      <c r="G38" s="113"/>
      <c r="H38" s="113"/>
      <c r="I38" s="113"/>
      <c r="J38" s="113"/>
      <c r="K38" s="139"/>
      <c r="L38" s="139"/>
      <c r="M38" s="139"/>
      <c r="N38" s="139"/>
      <c r="O38" s="139"/>
      <c r="P38" s="113"/>
      <c r="Q38" s="113"/>
      <c r="R38" s="113"/>
    </row>
    <row r="39" spans="1:11" ht="12.75">
      <c r="A39" s="10"/>
      <c r="B39" s="13"/>
      <c r="C39" s="13"/>
      <c r="D39" s="13"/>
      <c r="E39" s="13"/>
      <c r="F39" s="13"/>
      <c r="G39" s="13"/>
      <c r="H39" s="13"/>
      <c r="I39" s="13"/>
      <c r="J39" s="13"/>
      <c r="K39" s="12"/>
    </row>
    <row r="40" ht="12.75">
      <c r="B40" s="16"/>
    </row>
  </sheetData>
  <sheetProtection/>
  <mergeCells count="15">
    <mergeCell ref="M19:O19"/>
    <mergeCell ref="B20:E20"/>
    <mergeCell ref="G20:G22"/>
    <mergeCell ref="K20:K22"/>
    <mergeCell ref="M20:O22"/>
    <mergeCell ref="B21:E21"/>
    <mergeCell ref="B22:E22"/>
    <mergeCell ref="H20:H22"/>
    <mergeCell ref="B35:K36"/>
    <mergeCell ref="L20:L22"/>
    <mergeCell ref="B19:E19"/>
    <mergeCell ref="F20:F22"/>
    <mergeCell ref="A7:B7"/>
    <mergeCell ref="A8:A15"/>
    <mergeCell ref="B8:B15"/>
  </mergeCells>
  <printOptions/>
  <pageMargins left="0.41" right="0.32" top="0.88" bottom="0.85" header="0.5" footer="0.5"/>
  <pageSetup fitToHeight="1" fitToWidth="1" horizontalDpi="600" verticalDpi="600" orientation="landscape" paperSize="9" scale="69" r:id="rId1"/>
  <headerFooter alignWithMargins="0">
    <oddHeader>&amp;CCentrale Regionale di Acquisto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9.140625" style="17" customWidth="1"/>
    <col min="2" max="2" width="15.28125" style="10" customWidth="1"/>
    <col min="3" max="3" width="8.7109375" style="10" hidden="1" customWidth="1"/>
    <col min="4" max="4" width="25.140625" style="10" customWidth="1"/>
    <col min="5" max="6" width="15.7109375" style="10" customWidth="1"/>
    <col min="7" max="7" width="11.8515625" style="10" bestFit="1" customWidth="1"/>
    <col min="8" max="8" width="17.421875" style="10" customWidth="1"/>
    <col min="9" max="9" width="13.57421875" style="10" hidden="1" customWidth="1"/>
    <col min="10" max="10" width="15.57421875" style="10" hidden="1" customWidth="1"/>
    <col min="11" max="11" width="13.421875" style="11" customWidth="1"/>
    <col min="12" max="12" width="12.00390625" style="11" customWidth="1"/>
    <col min="13" max="15" width="12.00390625" style="10" customWidth="1"/>
    <col min="16" max="16" width="27.8515625" style="10" customWidth="1"/>
    <col min="17" max="17" width="11.28125" style="10" customWidth="1"/>
    <col min="18" max="18" width="11.421875" style="10" customWidth="1"/>
    <col min="19" max="19" width="11.57421875" style="10" customWidth="1"/>
    <col min="20" max="20" width="12.7109375" style="10" customWidth="1"/>
    <col min="21" max="16384" width="9.140625" style="10" customWidth="1"/>
  </cols>
  <sheetData>
    <row r="1" spans="2:8" ht="15.75">
      <c r="B1" s="240" t="s">
        <v>21</v>
      </c>
      <c r="C1" s="18" t="s">
        <v>15</v>
      </c>
      <c r="D1" s="18"/>
      <c r="E1" s="18"/>
      <c r="F1" s="18"/>
      <c r="G1" s="18"/>
      <c r="H1" s="18"/>
    </row>
    <row r="3" spans="2:8" ht="15.75">
      <c r="B3" s="240" t="s">
        <v>0</v>
      </c>
      <c r="C3" s="18"/>
      <c r="D3" s="18"/>
      <c r="E3" s="18"/>
      <c r="F3" s="18"/>
      <c r="G3" s="18"/>
      <c r="H3" s="18"/>
    </row>
    <row r="5" spans="1:24" s="8" customFormat="1" ht="23.25" customHeight="1">
      <c r="A5" s="33"/>
      <c r="B5" s="468" t="s">
        <v>280</v>
      </c>
      <c r="C5" s="468"/>
      <c r="D5" s="468"/>
      <c r="E5" s="468"/>
      <c r="F5" s="468"/>
      <c r="G5" s="468"/>
      <c r="H5" s="468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8"/>
      <c r="T5" s="28"/>
      <c r="U5" s="28"/>
      <c r="V5" s="28"/>
      <c r="W5" s="28"/>
      <c r="X5" s="28"/>
    </row>
    <row r="6" spans="2:8" ht="18.75" customHeight="1">
      <c r="B6" s="16"/>
      <c r="C6" s="16"/>
      <c r="D6" s="16"/>
      <c r="E6" s="16"/>
      <c r="F6" s="16"/>
      <c r="G6" s="16"/>
      <c r="H6" s="16"/>
    </row>
    <row r="7" spans="2:19" ht="15.75" thickBot="1">
      <c r="B7" s="19"/>
      <c r="C7" s="19" t="s">
        <v>2</v>
      </c>
      <c r="D7" s="19"/>
      <c r="E7" s="19"/>
      <c r="F7" s="19"/>
      <c r="G7" s="19"/>
      <c r="H7" s="19"/>
      <c r="I7" s="19" t="s">
        <v>5</v>
      </c>
      <c r="J7" s="19" t="s">
        <v>6</v>
      </c>
      <c r="K7" s="20"/>
      <c r="L7" s="20"/>
      <c r="M7" s="19"/>
      <c r="N7" s="19"/>
      <c r="O7" s="19"/>
      <c r="P7" s="19"/>
      <c r="Q7" s="19"/>
      <c r="R7" s="19"/>
      <c r="S7" s="19"/>
    </row>
    <row r="8" spans="1:20" s="8" customFormat="1" ht="75" customHeight="1" thickBot="1">
      <c r="A8" s="260" t="s">
        <v>328</v>
      </c>
      <c r="B8" s="397" t="s">
        <v>320</v>
      </c>
      <c r="C8" s="397"/>
      <c r="D8" s="397"/>
      <c r="E8" s="168" t="s">
        <v>11</v>
      </c>
      <c r="F8" s="168" t="s">
        <v>20</v>
      </c>
      <c r="G8" s="168" t="s">
        <v>19</v>
      </c>
      <c r="H8" s="170" t="s">
        <v>18</v>
      </c>
      <c r="I8" s="170" t="s">
        <v>12</v>
      </c>
      <c r="J8" s="170" t="s">
        <v>13</v>
      </c>
      <c r="K8" s="170" t="s">
        <v>285</v>
      </c>
      <c r="L8" s="170" t="s">
        <v>286</v>
      </c>
      <c r="M8" s="170" t="s">
        <v>36</v>
      </c>
      <c r="N8" s="170" t="s">
        <v>38</v>
      </c>
      <c r="O8" s="170" t="s">
        <v>35</v>
      </c>
      <c r="P8" s="171" t="s">
        <v>43</v>
      </c>
      <c r="Q8" s="45"/>
      <c r="R8" s="45"/>
      <c r="S8" s="60"/>
      <c r="T8" s="60"/>
    </row>
    <row r="9" spans="1:20" ht="49.5" customHeight="1" thickBot="1">
      <c r="A9" s="34" t="s">
        <v>1</v>
      </c>
      <c r="B9" s="466" t="s">
        <v>415</v>
      </c>
      <c r="C9" s="467"/>
      <c r="D9" s="467"/>
      <c r="E9" s="160"/>
      <c r="F9" s="160"/>
      <c r="G9" s="160"/>
      <c r="H9" s="160"/>
      <c r="I9" s="162"/>
      <c r="J9" s="161"/>
      <c r="K9" s="242" t="s">
        <v>189</v>
      </c>
      <c r="L9" s="242" t="s">
        <v>189</v>
      </c>
      <c r="M9" s="163"/>
      <c r="N9" s="163"/>
      <c r="O9" s="163"/>
      <c r="P9" s="317"/>
      <c r="Q9" s="62"/>
      <c r="R9" s="51"/>
      <c r="S9" s="13"/>
      <c r="T9" s="13"/>
    </row>
    <row r="10" spans="1:20" ht="12.75">
      <c r="A10" s="47"/>
      <c r="B10" s="45"/>
      <c r="C10" s="47"/>
      <c r="D10" s="45"/>
      <c r="E10" s="47"/>
      <c r="F10" s="47"/>
      <c r="G10" s="47"/>
      <c r="H10" s="47"/>
      <c r="I10" s="49"/>
      <c r="J10" s="48"/>
      <c r="K10" s="32"/>
      <c r="L10" s="32"/>
      <c r="M10" s="32"/>
      <c r="N10" s="32"/>
      <c r="O10" s="32"/>
      <c r="P10" s="32"/>
      <c r="Q10" s="62"/>
      <c r="R10" s="51"/>
      <c r="S10" s="13"/>
      <c r="T10" s="13"/>
    </row>
    <row r="12" spans="1:18" ht="13.5" thickBot="1">
      <c r="A12" s="9"/>
      <c r="B12" s="29"/>
      <c r="C12" s="29"/>
      <c r="D12" s="29"/>
      <c r="E12" s="29"/>
      <c r="F12" s="9"/>
      <c r="G12" s="9"/>
      <c r="H12" s="94"/>
      <c r="I12" s="9"/>
      <c r="J12" s="9"/>
      <c r="K12" s="1"/>
      <c r="L12" s="95"/>
      <c r="M12" s="95"/>
      <c r="N12" s="95"/>
      <c r="O12" s="95"/>
      <c r="P12" s="32"/>
      <c r="Q12" s="32"/>
      <c r="R12" s="13"/>
    </row>
    <row r="13" spans="1:18" ht="48.75" thickBot="1">
      <c r="A13" s="186" t="s">
        <v>296</v>
      </c>
      <c r="B13" s="398" t="s">
        <v>306</v>
      </c>
      <c r="C13" s="398"/>
      <c r="D13" s="398"/>
      <c r="E13" s="398"/>
      <c r="F13" s="261" t="s">
        <v>291</v>
      </c>
      <c r="G13" s="187" t="s">
        <v>290</v>
      </c>
      <c r="H13" s="187" t="s">
        <v>42</v>
      </c>
      <c r="I13" s="188"/>
      <c r="J13" s="188"/>
      <c r="K13" s="187" t="s">
        <v>288</v>
      </c>
      <c r="L13" s="187" t="s">
        <v>292</v>
      </c>
      <c r="M13" s="399" t="s">
        <v>44</v>
      </c>
      <c r="N13" s="399"/>
      <c r="O13" s="401"/>
      <c r="P13" s="32"/>
      <c r="Q13" s="32"/>
      <c r="R13" s="13"/>
    </row>
    <row r="14" spans="1:18" ht="12.75">
      <c r="A14" s="184" t="s">
        <v>1</v>
      </c>
      <c r="B14" s="429" t="s">
        <v>294</v>
      </c>
      <c r="C14" s="429"/>
      <c r="D14" s="429"/>
      <c r="E14" s="430"/>
      <c r="F14" s="388">
        <f>G14*5</f>
        <v>635600</v>
      </c>
      <c r="G14" s="354">
        <v>127120</v>
      </c>
      <c r="H14" s="390"/>
      <c r="I14" s="185"/>
      <c r="J14" s="185"/>
      <c r="K14" s="391"/>
      <c r="L14" s="390"/>
      <c r="M14" s="404"/>
      <c r="N14" s="404"/>
      <c r="O14" s="406"/>
      <c r="P14" s="32"/>
      <c r="Q14" s="32"/>
      <c r="R14" s="13"/>
    </row>
    <row r="15" spans="1:18" ht="12.75">
      <c r="A15" s="101" t="s">
        <v>2</v>
      </c>
      <c r="B15" s="384" t="s">
        <v>283</v>
      </c>
      <c r="C15" s="384"/>
      <c r="D15" s="384"/>
      <c r="E15" s="385"/>
      <c r="F15" s="357"/>
      <c r="G15" s="355"/>
      <c r="H15" s="421"/>
      <c r="I15" s="93"/>
      <c r="J15" s="93"/>
      <c r="K15" s="392"/>
      <c r="L15" s="421"/>
      <c r="M15" s="407"/>
      <c r="N15" s="407"/>
      <c r="O15" s="409"/>
      <c r="P15" s="32"/>
      <c r="Q15" s="32"/>
      <c r="R15" s="13"/>
    </row>
    <row r="16" spans="1:18" ht="13.5" thickBot="1">
      <c r="A16" s="102" t="s">
        <v>3</v>
      </c>
      <c r="B16" s="386" t="s">
        <v>41</v>
      </c>
      <c r="C16" s="386"/>
      <c r="D16" s="386"/>
      <c r="E16" s="387"/>
      <c r="F16" s="358"/>
      <c r="G16" s="434"/>
      <c r="H16" s="422"/>
      <c r="I16" s="96"/>
      <c r="J16" s="96"/>
      <c r="K16" s="431"/>
      <c r="L16" s="422"/>
      <c r="M16" s="410"/>
      <c r="N16" s="410"/>
      <c r="O16" s="412"/>
      <c r="P16" s="32"/>
      <c r="Q16" s="32"/>
      <c r="R16" s="13"/>
    </row>
    <row r="17" spans="1:18" ht="12.75">
      <c r="A17" s="9"/>
      <c r="B17" s="29"/>
      <c r="C17" s="29"/>
      <c r="D17" s="29"/>
      <c r="E17" s="29"/>
      <c r="F17" s="9"/>
      <c r="G17" s="9"/>
      <c r="H17" s="94"/>
      <c r="I17" s="9"/>
      <c r="J17" s="9"/>
      <c r="K17" s="1"/>
      <c r="L17" s="95"/>
      <c r="M17" s="95"/>
      <c r="N17" s="95"/>
      <c r="O17" s="95"/>
      <c r="P17" s="32"/>
      <c r="Q17" s="32"/>
      <c r="R17" s="13"/>
    </row>
    <row r="18" spans="1:18" ht="12.75">
      <c r="A18" s="9"/>
      <c r="B18" s="29"/>
      <c r="C18" s="29"/>
      <c r="D18" s="29"/>
      <c r="E18" s="29"/>
      <c r="F18" s="9"/>
      <c r="G18" s="9"/>
      <c r="H18" s="94"/>
      <c r="I18" s="9"/>
      <c r="J18" s="9"/>
      <c r="K18" s="1"/>
      <c r="L18" s="95"/>
      <c r="M18" s="95"/>
      <c r="N18" s="95"/>
      <c r="O18" s="95"/>
      <c r="P18" s="32"/>
      <c r="Q18" s="32"/>
      <c r="R18" s="13"/>
    </row>
    <row r="19" spans="1:18" ht="12.75">
      <c r="A19" s="9"/>
      <c r="B19" s="29"/>
      <c r="C19" s="29"/>
      <c r="D19" s="29"/>
      <c r="E19" s="29"/>
      <c r="F19" s="9"/>
      <c r="G19" s="9"/>
      <c r="H19" s="94"/>
      <c r="I19" s="9"/>
      <c r="J19" s="9"/>
      <c r="K19" s="1"/>
      <c r="L19" s="95"/>
      <c r="M19" s="95"/>
      <c r="N19" s="95"/>
      <c r="O19" s="95"/>
      <c r="P19" s="32"/>
      <c r="Q19" s="32"/>
      <c r="R19" s="13"/>
    </row>
    <row r="20" spans="2:15" s="107" customFormat="1" ht="15">
      <c r="B20" s="107" t="s">
        <v>9</v>
      </c>
      <c r="E20" s="107" t="s">
        <v>10</v>
      </c>
      <c r="K20" s="108"/>
      <c r="L20" s="108"/>
      <c r="M20" s="108"/>
      <c r="O20" s="108"/>
    </row>
    <row r="21" spans="8:15" s="107" customFormat="1" ht="15">
      <c r="H21" s="134"/>
      <c r="K21" s="108"/>
      <c r="L21" s="108"/>
      <c r="M21" s="108"/>
      <c r="O21" s="108"/>
    </row>
    <row r="22" spans="11:15" s="107" customFormat="1" ht="12.75" customHeight="1">
      <c r="K22" s="108"/>
      <c r="L22" s="108"/>
      <c r="M22" s="108"/>
      <c r="O22" s="108"/>
    </row>
    <row r="23" spans="2:18" s="107" customFormat="1" ht="15">
      <c r="B23" s="323" t="s">
        <v>281</v>
      </c>
      <c r="C23" s="136"/>
      <c r="D23" s="136"/>
      <c r="E23" s="136"/>
      <c r="F23" s="136"/>
      <c r="G23" s="136"/>
      <c r="H23" s="136"/>
      <c r="I23" s="136"/>
      <c r="J23" s="136"/>
      <c r="K23" s="137"/>
      <c r="L23" s="138"/>
      <c r="M23" s="138"/>
      <c r="O23" s="138"/>
      <c r="P23" s="112"/>
      <c r="Q23" s="112"/>
      <c r="R23" s="112"/>
    </row>
    <row r="24" spans="2:18" s="107" customFormat="1" ht="15">
      <c r="B24" s="112"/>
      <c r="C24" s="112"/>
      <c r="D24" s="112"/>
      <c r="E24" s="112"/>
      <c r="F24" s="112"/>
      <c r="G24" s="112"/>
      <c r="H24" s="112"/>
      <c r="I24" s="112"/>
      <c r="J24" s="112"/>
      <c r="K24" s="138"/>
      <c r="L24" s="138"/>
      <c r="M24" s="138"/>
      <c r="N24" s="138"/>
      <c r="O24" s="138"/>
      <c r="P24" s="112"/>
      <c r="Q24" s="112"/>
      <c r="R24" s="112"/>
    </row>
    <row r="25" spans="2:15" s="112" customFormat="1" ht="15">
      <c r="B25" s="323" t="s">
        <v>37</v>
      </c>
      <c r="C25" s="136"/>
      <c r="D25" s="136"/>
      <c r="E25" s="136"/>
      <c r="F25" s="136"/>
      <c r="G25" s="136"/>
      <c r="H25" s="136"/>
      <c r="I25" s="136"/>
      <c r="J25" s="136"/>
      <c r="K25" s="137"/>
      <c r="L25" s="138"/>
      <c r="M25" s="138"/>
      <c r="N25" s="138"/>
      <c r="O25" s="138"/>
    </row>
    <row r="26" spans="11:15" s="112" customFormat="1" ht="15">
      <c r="K26" s="138"/>
      <c r="L26" s="138"/>
      <c r="M26" s="138"/>
      <c r="N26" s="138"/>
      <c r="O26" s="138"/>
    </row>
    <row r="27" spans="2:16" s="112" customFormat="1" ht="15">
      <c r="B27" s="135" t="s">
        <v>310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92"/>
    </row>
    <row r="28" spans="11:15" s="112" customFormat="1" ht="15">
      <c r="K28" s="138"/>
      <c r="L28" s="138"/>
      <c r="M28" s="138"/>
      <c r="N28" s="138"/>
      <c r="O28" s="138"/>
    </row>
    <row r="29" spans="2:15" s="112" customFormat="1" ht="15" customHeight="1">
      <c r="B29" s="359" t="s">
        <v>414</v>
      </c>
      <c r="C29" s="360"/>
      <c r="D29" s="361"/>
      <c r="E29" s="361"/>
      <c r="F29" s="361"/>
      <c r="G29" s="361"/>
      <c r="H29" s="361"/>
      <c r="I29" s="361"/>
      <c r="J29" s="361"/>
      <c r="K29" s="362"/>
      <c r="L29" s="138"/>
      <c r="M29" s="138"/>
      <c r="N29" s="138"/>
      <c r="O29" s="138"/>
    </row>
    <row r="30" spans="2:18" s="107" customFormat="1" ht="21.75" customHeight="1">
      <c r="B30" s="363"/>
      <c r="C30" s="364"/>
      <c r="D30" s="365"/>
      <c r="E30" s="365"/>
      <c r="F30" s="365"/>
      <c r="G30" s="365"/>
      <c r="H30" s="365"/>
      <c r="I30" s="365"/>
      <c r="J30" s="365"/>
      <c r="K30" s="366"/>
      <c r="L30" s="139"/>
      <c r="M30" s="139"/>
      <c r="N30" s="139"/>
      <c r="O30" s="139"/>
      <c r="P30" s="113"/>
      <c r="Q30" s="113"/>
      <c r="R30" s="113"/>
    </row>
    <row r="31" spans="2:18" s="107" customFormat="1" ht="21.75" customHeight="1">
      <c r="B31" s="310"/>
      <c r="C31" s="310"/>
      <c r="D31" s="311"/>
      <c r="E31" s="311"/>
      <c r="F31" s="311"/>
      <c r="G31" s="311"/>
      <c r="H31" s="311"/>
      <c r="I31" s="311"/>
      <c r="J31" s="311"/>
      <c r="K31" s="311"/>
      <c r="L31" s="139"/>
      <c r="M31" s="139"/>
      <c r="N31" s="139"/>
      <c r="O31" s="139"/>
      <c r="P31" s="113"/>
      <c r="Q31" s="113"/>
      <c r="R31" s="113"/>
    </row>
    <row r="32" spans="2:18" s="107" customFormat="1" ht="15">
      <c r="B32" s="109" t="s">
        <v>7</v>
      </c>
      <c r="C32" s="113"/>
      <c r="D32" s="113"/>
      <c r="E32" s="113"/>
      <c r="F32" s="113"/>
      <c r="G32" s="113"/>
      <c r="H32" s="113"/>
      <c r="I32" s="113"/>
      <c r="J32" s="113"/>
      <c r="K32" s="139"/>
      <c r="L32" s="139"/>
      <c r="M32" s="139"/>
      <c r="N32" s="139"/>
      <c r="O32" s="139"/>
      <c r="P32" s="113"/>
      <c r="Q32" s="113"/>
      <c r="R32" s="113"/>
    </row>
    <row r="33" ht="12.75">
      <c r="I33" s="17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27"/>
      <c r="L35" s="27"/>
      <c r="M35" s="16"/>
      <c r="N35" s="16"/>
      <c r="O35" s="16"/>
      <c r="P35" s="16"/>
      <c r="Q35" s="16"/>
    </row>
  </sheetData>
  <sheetProtection/>
  <mergeCells count="15">
    <mergeCell ref="M14:O16"/>
    <mergeCell ref="B15:E15"/>
    <mergeCell ref="B16:E16"/>
    <mergeCell ref="F14:F16"/>
    <mergeCell ref="B5:H5"/>
    <mergeCell ref="M13:O13"/>
    <mergeCell ref="B29:K30"/>
    <mergeCell ref="B8:D8"/>
    <mergeCell ref="B9:D9"/>
    <mergeCell ref="H14:H16"/>
    <mergeCell ref="L14:L16"/>
    <mergeCell ref="B13:E13"/>
    <mergeCell ref="B14:E14"/>
    <mergeCell ref="G14:G16"/>
    <mergeCell ref="K14:K16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67" r:id="rId1"/>
  <headerFooter alignWithMargins="0">
    <oddHeader>&amp;CCentrale Regionale di Acquisto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90" zoomScaleNormal="90" zoomScaleSheetLayoutView="70" workbookViewId="0" topLeftCell="A1">
      <selection activeCell="A21" sqref="A21:D21"/>
    </sheetView>
  </sheetViews>
  <sheetFormatPr defaultColWidth="9.140625" defaultRowHeight="12.75"/>
  <cols>
    <col min="1" max="1" width="20.7109375" style="0" customWidth="1"/>
    <col min="2" max="2" width="101.57421875" style="0" customWidth="1"/>
    <col min="3" max="3" width="24.7109375" style="0" bestFit="1" customWidth="1"/>
    <col min="4" max="4" width="26.140625" style="0" customWidth="1"/>
  </cols>
  <sheetData>
    <row r="1" ht="15">
      <c r="B1" s="240" t="s">
        <v>21</v>
      </c>
    </row>
    <row r="3" ht="15">
      <c r="B3" s="240" t="s">
        <v>0</v>
      </c>
    </row>
    <row r="5" spans="1:2" ht="15.75">
      <c r="A5" s="307" t="s">
        <v>370</v>
      </c>
      <c r="B5" s="306" t="s">
        <v>413</v>
      </c>
    </row>
    <row r="7" spans="1:4" ht="21" thickBot="1">
      <c r="A7" s="474"/>
      <c r="B7" s="474"/>
      <c r="C7" s="474"/>
      <c r="D7" s="474"/>
    </row>
    <row r="8" spans="1:4" ht="117" customHeight="1" thickBot="1">
      <c r="A8" s="266" t="s">
        <v>331</v>
      </c>
      <c r="B8" s="266" t="s">
        <v>371</v>
      </c>
      <c r="C8" s="266" t="s">
        <v>332</v>
      </c>
      <c r="D8" s="266" t="s">
        <v>372</v>
      </c>
    </row>
    <row r="9" spans="1:4" s="292" customFormat="1" ht="47.25">
      <c r="A9" s="267" t="s">
        <v>334</v>
      </c>
      <c r="B9" s="268" t="s">
        <v>373</v>
      </c>
      <c r="C9" s="293">
        <v>0</v>
      </c>
      <c r="D9" s="294">
        <v>0</v>
      </c>
    </row>
    <row r="10" spans="1:4" s="292" customFormat="1" ht="47.25">
      <c r="A10" s="269" t="s">
        <v>335</v>
      </c>
      <c r="B10" s="270" t="s">
        <v>374</v>
      </c>
      <c r="C10" s="295">
        <v>0</v>
      </c>
      <c r="D10" s="296">
        <v>0</v>
      </c>
    </row>
    <row r="11" spans="1:4" s="292" customFormat="1" ht="31.5">
      <c r="A11" s="271" t="s">
        <v>375</v>
      </c>
      <c r="B11" s="270" t="s">
        <v>376</v>
      </c>
      <c r="C11" s="295">
        <v>0</v>
      </c>
      <c r="D11" s="296">
        <v>0</v>
      </c>
    </row>
    <row r="12" spans="1:4" s="292" customFormat="1" ht="31.5">
      <c r="A12" s="269" t="s">
        <v>336</v>
      </c>
      <c r="B12" s="272" t="s">
        <v>377</v>
      </c>
      <c r="C12" s="295">
        <v>0</v>
      </c>
      <c r="D12" s="296">
        <v>0</v>
      </c>
    </row>
    <row r="13" spans="1:4" s="292" customFormat="1" ht="15.75">
      <c r="A13" s="269" t="s">
        <v>337</v>
      </c>
      <c r="B13" s="273" t="s">
        <v>338</v>
      </c>
      <c r="C13" s="295">
        <v>0</v>
      </c>
      <c r="D13" s="296">
        <v>0</v>
      </c>
    </row>
    <row r="14" spans="1:4" ht="96" customHeight="1">
      <c r="A14" s="274" t="s">
        <v>339</v>
      </c>
      <c r="B14" s="275" t="s">
        <v>378</v>
      </c>
      <c r="C14" s="297">
        <v>0</v>
      </c>
      <c r="D14" s="298">
        <v>0</v>
      </c>
    </row>
    <row r="15" spans="1:4" ht="63">
      <c r="A15" s="274" t="s">
        <v>340</v>
      </c>
      <c r="B15" s="276" t="s">
        <v>379</v>
      </c>
      <c r="C15" s="297">
        <v>0</v>
      </c>
      <c r="D15" s="298">
        <v>0</v>
      </c>
    </row>
    <row r="16" spans="1:4" ht="26.25" customHeight="1">
      <c r="A16" s="274" t="s">
        <v>341</v>
      </c>
      <c r="B16" s="277" t="s">
        <v>380</v>
      </c>
      <c r="C16" s="297">
        <v>0</v>
      </c>
      <c r="D16" s="298">
        <v>0</v>
      </c>
    </row>
    <row r="17" spans="1:4" ht="31.5">
      <c r="A17" s="274" t="s">
        <v>342</v>
      </c>
      <c r="B17" s="277" t="s">
        <v>381</v>
      </c>
      <c r="C17" s="297">
        <v>0</v>
      </c>
      <c r="D17" s="298">
        <v>0</v>
      </c>
    </row>
    <row r="18" spans="1:4" s="292" customFormat="1" ht="32.25" thickBot="1">
      <c r="A18" s="278" t="s">
        <v>343</v>
      </c>
      <c r="B18" s="279" t="s">
        <v>382</v>
      </c>
      <c r="C18" s="299">
        <v>0</v>
      </c>
      <c r="D18" s="300">
        <v>0</v>
      </c>
    </row>
    <row r="19" spans="1:4" ht="30.75" customHeight="1" thickBot="1">
      <c r="A19" s="475" t="s">
        <v>344</v>
      </c>
      <c r="B19" s="476"/>
      <c r="C19" s="301">
        <v>0</v>
      </c>
      <c r="D19" s="301">
        <v>0</v>
      </c>
    </row>
    <row r="20" spans="1:21" s="292" customFormat="1" ht="26.25" customHeight="1" thickBot="1">
      <c r="A20" s="477"/>
      <c r="B20" s="477"/>
      <c r="C20" s="477"/>
      <c r="D20" s="477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</row>
    <row r="21" spans="1:4" ht="48" thickBot="1">
      <c r="A21" s="266" t="s">
        <v>331</v>
      </c>
      <c r="B21" s="266" t="s">
        <v>345</v>
      </c>
      <c r="C21" s="266" t="s">
        <v>332</v>
      </c>
      <c r="D21" s="266" t="s">
        <v>333</v>
      </c>
    </row>
    <row r="22" spans="1:4" s="292" customFormat="1" ht="47.25">
      <c r="A22" s="280" t="s">
        <v>346</v>
      </c>
      <c r="B22" s="281" t="s">
        <v>383</v>
      </c>
      <c r="C22" s="302">
        <v>0</v>
      </c>
      <c r="D22" s="302">
        <v>0</v>
      </c>
    </row>
    <row r="23" spans="1:4" s="292" customFormat="1" ht="62.25" customHeight="1">
      <c r="A23" s="269" t="s">
        <v>347</v>
      </c>
      <c r="B23" s="272" t="s">
        <v>384</v>
      </c>
      <c r="C23" s="295">
        <v>0</v>
      </c>
      <c r="D23" s="295">
        <v>0</v>
      </c>
    </row>
    <row r="24" spans="1:4" s="292" customFormat="1" ht="31.5">
      <c r="A24" s="271" t="s">
        <v>385</v>
      </c>
      <c r="B24" s="272" t="s">
        <v>386</v>
      </c>
      <c r="C24" s="295">
        <v>0</v>
      </c>
      <c r="D24" s="295">
        <v>0</v>
      </c>
    </row>
    <row r="25" spans="1:4" s="292" customFormat="1" ht="47.25">
      <c r="A25" s="271" t="s">
        <v>387</v>
      </c>
      <c r="B25" s="272" t="s">
        <v>388</v>
      </c>
      <c r="C25" s="295">
        <v>0</v>
      </c>
      <c r="D25" s="295">
        <v>0</v>
      </c>
    </row>
    <row r="26" spans="1:4" s="292" customFormat="1" ht="47.25">
      <c r="A26" s="271" t="s">
        <v>389</v>
      </c>
      <c r="B26" s="272" t="s">
        <v>390</v>
      </c>
      <c r="C26" s="295">
        <v>0</v>
      </c>
      <c r="D26" s="295">
        <v>0</v>
      </c>
    </row>
    <row r="27" spans="1:4" s="292" customFormat="1" ht="48" customHeight="1">
      <c r="A27" s="269" t="s">
        <v>348</v>
      </c>
      <c r="B27" s="272" t="s">
        <v>391</v>
      </c>
      <c r="C27" s="295">
        <v>0</v>
      </c>
      <c r="D27" s="295">
        <v>0</v>
      </c>
    </row>
    <row r="28" spans="1:4" s="292" customFormat="1" ht="25.5" customHeight="1">
      <c r="A28" s="269" t="s">
        <v>349</v>
      </c>
      <c r="B28" s="272" t="s">
        <v>392</v>
      </c>
      <c r="C28" s="295">
        <v>0</v>
      </c>
      <c r="D28" s="295">
        <v>0</v>
      </c>
    </row>
    <row r="29" spans="1:4" ht="94.5">
      <c r="A29" s="269" t="s">
        <v>350</v>
      </c>
      <c r="B29" s="282" t="s">
        <v>393</v>
      </c>
      <c r="C29" s="303">
        <v>0</v>
      </c>
      <c r="D29" s="297">
        <v>0</v>
      </c>
    </row>
    <row r="30" spans="1:4" ht="63">
      <c r="A30" s="274" t="s">
        <v>351</v>
      </c>
      <c r="B30" s="283" t="s">
        <v>394</v>
      </c>
      <c r="C30" s="297">
        <v>0</v>
      </c>
      <c r="D30" s="297">
        <v>0</v>
      </c>
    </row>
    <row r="31" spans="1:4" ht="31.5">
      <c r="A31" s="274" t="s">
        <v>352</v>
      </c>
      <c r="B31" s="284" t="s">
        <v>395</v>
      </c>
      <c r="C31" s="297">
        <v>0</v>
      </c>
      <c r="D31" s="297">
        <v>0</v>
      </c>
    </row>
    <row r="32" spans="1:4" ht="47.25">
      <c r="A32" s="274" t="s">
        <v>353</v>
      </c>
      <c r="B32" s="276" t="s">
        <v>396</v>
      </c>
      <c r="C32" s="297">
        <v>0</v>
      </c>
      <c r="D32" s="297">
        <v>0</v>
      </c>
    </row>
    <row r="33" spans="1:4" ht="31.5">
      <c r="A33" s="274" t="s">
        <v>354</v>
      </c>
      <c r="B33" s="285" t="s">
        <v>397</v>
      </c>
      <c r="C33" s="297">
        <v>0</v>
      </c>
      <c r="D33" s="297">
        <v>0</v>
      </c>
    </row>
    <row r="34" spans="1:4" ht="31.5">
      <c r="A34" s="274" t="s">
        <v>355</v>
      </c>
      <c r="B34" s="277" t="s">
        <v>398</v>
      </c>
      <c r="C34" s="297">
        <v>0</v>
      </c>
      <c r="D34" s="297">
        <v>0</v>
      </c>
    </row>
    <row r="35" spans="1:4" ht="31.5">
      <c r="A35" s="274" t="s">
        <v>356</v>
      </c>
      <c r="B35" s="277" t="s">
        <v>399</v>
      </c>
      <c r="C35" s="297">
        <v>0</v>
      </c>
      <c r="D35" s="297">
        <v>0</v>
      </c>
    </row>
    <row r="36" spans="1:4" ht="63">
      <c r="A36" s="274" t="s">
        <v>357</v>
      </c>
      <c r="B36" s="285" t="s">
        <v>400</v>
      </c>
      <c r="C36" s="297">
        <v>0</v>
      </c>
      <c r="D36" s="297">
        <v>0</v>
      </c>
    </row>
    <row r="37" spans="1:4" ht="47.25">
      <c r="A37" s="274" t="s">
        <v>358</v>
      </c>
      <c r="B37" s="284" t="s">
        <v>401</v>
      </c>
      <c r="C37" s="297">
        <v>0</v>
      </c>
      <c r="D37" s="297">
        <v>0</v>
      </c>
    </row>
    <row r="38" spans="1:4" ht="26.25" customHeight="1">
      <c r="A38" s="274" t="s">
        <v>359</v>
      </c>
      <c r="B38" s="276" t="s">
        <v>402</v>
      </c>
      <c r="C38" s="297">
        <v>0</v>
      </c>
      <c r="D38" s="297">
        <v>0</v>
      </c>
    </row>
    <row r="39" spans="1:4" ht="33" customHeight="1">
      <c r="A39" s="274" t="s">
        <v>360</v>
      </c>
      <c r="B39" s="277" t="s">
        <v>361</v>
      </c>
      <c r="C39" s="297">
        <v>0</v>
      </c>
      <c r="D39" s="297">
        <v>0</v>
      </c>
    </row>
    <row r="40" spans="1:4" s="292" customFormat="1" ht="114" customHeight="1">
      <c r="A40" s="269" t="s">
        <v>403</v>
      </c>
      <c r="B40" s="286" t="s">
        <v>404</v>
      </c>
      <c r="C40" s="295">
        <v>0</v>
      </c>
      <c r="D40" s="295">
        <v>0</v>
      </c>
    </row>
    <row r="41" spans="1:4" s="292" customFormat="1" ht="31.5">
      <c r="A41" s="269" t="s">
        <v>405</v>
      </c>
      <c r="B41" s="287" t="s">
        <v>406</v>
      </c>
      <c r="C41" s="295">
        <v>0</v>
      </c>
      <c r="D41" s="295">
        <v>0</v>
      </c>
    </row>
    <row r="42" spans="1:4" s="292" customFormat="1" ht="32.25" thickBot="1">
      <c r="A42" s="278" t="s">
        <v>407</v>
      </c>
      <c r="B42" s="279" t="s">
        <v>408</v>
      </c>
      <c r="C42" s="304">
        <f>SUM(C22:C40)</f>
        <v>0</v>
      </c>
      <c r="D42" s="304">
        <f>SUM(D22:D40)</f>
        <v>0</v>
      </c>
    </row>
    <row r="43" spans="1:4" ht="30" customHeight="1" thickBot="1">
      <c r="A43" s="478" t="s">
        <v>362</v>
      </c>
      <c r="B43" s="479"/>
      <c r="C43" s="304">
        <f>SUM(C23:C41)</f>
        <v>0</v>
      </c>
      <c r="D43" s="304">
        <f>SUM(D23:D41)</f>
        <v>0</v>
      </c>
    </row>
    <row r="44" ht="15.75" thickBot="1">
      <c r="B44" s="288"/>
    </row>
    <row r="45" spans="1:4" ht="16.5" thickBot="1">
      <c r="A45" s="289" t="s">
        <v>363</v>
      </c>
      <c r="B45" s="290" t="s">
        <v>409</v>
      </c>
      <c r="C45" s="305">
        <f>D19</f>
        <v>0</v>
      </c>
      <c r="D45" s="289" t="s">
        <v>364</v>
      </c>
    </row>
    <row r="46" spans="1:4" ht="16.5" thickBot="1">
      <c r="A46" s="289" t="s">
        <v>365</v>
      </c>
      <c r="B46" s="290" t="s">
        <v>366</v>
      </c>
      <c r="C46" s="305">
        <f>D42</f>
        <v>0</v>
      </c>
      <c r="D46" s="289" t="s">
        <v>367</v>
      </c>
    </row>
    <row r="47" spans="1:4" ht="16.5" thickBot="1">
      <c r="A47" s="289" t="s">
        <v>410</v>
      </c>
      <c r="B47" s="290" t="s">
        <v>366</v>
      </c>
      <c r="C47" s="305">
        <f>D43</f>
        <v>0</v>
      </c>
      <c r="D47" s="289" t="s">
        <v>367</v>
      </c>
    </row>
    <row r="48" spans="1:4" ht="19.5" thickBot="1">
      <c r="A48" s="327" t="s">
        <v>368</v>
      </c>
      <c r="B48" s="328" t="s">
        <v>411</v>
      </c>
      <c r="C48" s="329">
        <f>SUM(C45:C47)</f>
        <v>0</v>
      </c>
      <c r="D48" s="291" t="s">
        <v>369</v>
      </c>
    </row>
    <row r="49" spans="1:4" ht="32.25" thickBot="1">
      <c r="A49" s="330" t="s">
        <v>417</v>
      </c>
      <c r="B49" s="318" t="s">
        <v>418</v>
      </c>
      <c r="C49" s="331" t="s">
        <v>416</v>
      </c>
      <c r="D49" s="322"/>
    </row>
    <row r="50" spans="1:4" ht="18.75">
      <c r="A50" s="319"/>
      <c r="B50" s="320"/>
      <c r="C50" s="321"/>
      <c r="D50" s="322"/>
    </row>
    <row r="51" spans="1:4" ht="18.75">
      <c r="A51" s="319"/>
      <c r="B51" s="320"/>
      <c r="C51" s="321"/>
      <c r="D51" s="322"/>
    </row>
    <row r="52" spans="1:3" ht="15">
      <c r="A52" s="107" t="s">
        <v>9</v>
      </c>
      <c r="B52" s="107" t="s">
        <v>10</v>
      </c>
      <c r="C52" s="107"/>
    </row>
    <row r="53" spans="1:4" ht="18.75">
      <c r="A53" s="319"/>
      <c r="B53" s="320"/>
      <c r="C53" s="321"/>
      <c r="D53" s="322"/>
    </row>
    <row r="54" spans="1:4" ht="15.75">
      <c r="A54" s="480" t="s">
        <v>281</v>
      </c>
      <c r="B54" s="481"/>
      <c r="C54" s="321"/>
      <c r="D54" s="322"/>
    </row>
    <row r="55" spans="1:4" ht="15.75">
      <c r="A55" s="324"/>
      <c r="B55" s="324"/>
      <c r="C55" s="321"/>
      <c r="D55" s="322"/>
    </row>
    <row r="56" spans="1:2" ht="15">
      <c r="A56" s="326" t="s">
        <v>37</v>
      </c>
      <c r="B56" s="325"/>
    </row>
    <row r="57" ht="13.5" thickBot="1"/>
    <row r="58" spans="1:4" ht="12.75" customHeight="1">
      <c r="A58" s="469" t="s">
        <v>412</v>
      </c>
      <c r="B58" s="470"/>
      <c r="D58" s="265"/>
    </row>
    <row r="59" spans="1:4" ht="13.5" thickBot="1">
      <c r="A59" s="471"/>
      <c r="B59" s="472"/>
      <c r="D59" s="265"/>
    </row>
    <row r="61" spans="1:7" ht="12.75" customHeight="1">
      <c r="A61" s="473" t="s">
        <v>414</v>
      </c>
      <c r="B61" s="473"/>
      <c r="C61" s="308"/>
      <c r="D61" s="309"/>
      <c r="E61" s="309"/>
      <c r="F61" s="309"/>
      <c r="G61" s="309"/>
    </row>
    <row r="62" spans="1:7" ht="29.25" customHeight="1">
      <c r="A62" s="473"/>
      <c r="B62" s="473"/>
      <c r="C62" s="308"/>
      <c r="D62" s="309"/>
      <c r="E62" s="309"/>
      <c r="F62" s="309"/>
      <c r="G62" s="309"/>
    </row>
    <row r="64" ht="15">
      <c r="A64" s="109" t="s">
        <v>7</v>
      </c>
    </row>
  </sheetData>
  <sheetProtection/>
  <mergeCells count="7">
    <mergeCell ref="A58:B59"/>
    <mergeCell ref="A61:B62"/>
    <mergeCell ref="A7:D7"/>
    <mergeCell ref="A19:B19"/>
    <mergeCell ref="A20:D20"/>
    <mergeCell ref="A43:B43"/>
    <mergeCell ref="A54:B54"/>
  </mergeCells>
  <printOptions/>
  <pageMargins left="0.8661417322834646" right="0.5118110236220472" top="0.5905511811023623" bottom="0.6299212598425197" header="0.4330708661417323" footer="0.5118110236220472"/>
  <pageSetup fitToHeight="0" fitToWidth="1" horizontalDpi="600" verticalDpi="600" orientation="landscape" paperSize="8" scale="72" r:id="rId1"/>
  <headerFooter alignWithMargins="0">
    <oddFooter>&amp;L&amp;F&amp;R&amp;P di &amp;N</oddFooter>
  </headerFooter>
  <rowBreaks count="2" manualBreakCount="2">
    <brk id="20" max="25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80" zoomScaleNormal="80" zoomScalePageLayoutView="0" workbookViewId="0" topLeftCell="A1">
      <selection activeCell="T1" sqref="A1:T33"/>
    </sheetView>
  </sheetViews>
  <sheetFormatPr defaultColWidth="9.140625" defaultRowHeight="12.75"/>
  <cols>
    <col min="1" max="1" width="5.140625" style="17" customWidth="1"/>
    <col min="2" max="2" width="16.57421875" style="10" customWidth="1"/>
    <col min="3" max="3" width="8.7109375" style="10" hidden="1" customWidth="1"/>
    <col min="4" max="4" width="14.28125" style="10" customWidth="1"/>
    <col min="5" max="5" width="31.421875" style="10" customWidth="1"/>
    <col min="6" max="6" width="15.7109375" style="10" customWidth="1"/>
    <col min="7" max="7" width="14.57421875" style="10" customWidth="1"/>
    <col min="8" max="8" width="17.421875" style="10" customWidth="1"/>
    <col min="9" max="9" width="13.57421875" style="10" hidden="1" customWidth="1"/>
    <col min="10" max="10" width="15.57421875" style="10" hidden="1" customWidth="1"/>
    <col min="11" max="11" width="13.421875" style="11" customWidth="1"/>
    <col min="12" max="12" width="12.00390625" style="11" customWidth="1"/>
    <col min="13" max="15" width="12.00390625" style="10" customWidth="1"/>
    <col min="16" max="16" width="11.28125" style="10" customWidth="1"/>
    <col min="17" max="17" width="11.421875" style="10" customWidth="1"/>
    <col min="18" max="18" width="11.57421875" style="10" customWidth="1"/>
    <col min="19" max="19" width="12.7109375" style="10" customWidth="1"/>
    <col min="20" max="16384" width="9.140625" style="10" customWidth="1"/>
  </cols>
  <sheetData>
    <row r="1" spans="1:8" ht="15.75">
      <c r="A1" s="18" t="s">
        <v>21</v>
      </c>
      <c r="C1" s="18" t="s">
        <v>15</v>
      </c>
      <c r="D1" s="18"/>
      <c r="E1" s="18"/>
      <c r="F1" s="18"/>
      <c r="G1" s="18"/>
      <c r="H1" s="18"/>
    </row>
    <row r="3" spans="1:8" ht="15.75">
      <c r="A3" s="18" t="s">
        <v>0</v>
      </c>
      <c r="C3" s="18"/>
      <c r="D3" s="18"/>
      <c r="E3" s="18"/>
      <c r="F3" s="18"/>
      <c r="G3" s="18"/>
      <c r="H3" s="18"/>
    </row>
    <row r="5" spans="1:23" s="8" customFormat="1" ht="23.25" customHeight="1">
      <c r="A5" s="33"/>
      <c r="B5" s="394" t="s">
        <v>49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28"/>
      <c r="S5" s="28"/>
      <c r="T5" s="28"/>
      <c r="U5" s="28"/>
      <c r="V5" s="28"/>
      <c r="W5" s="28"/>
    </row>
    <row r="6" spans="2:8" ht="18.75" customHeight="1">
      <c r="B6" s="16"/>
      <c r="C6" s="16"/>
      <c r="D6" s="16"/>
      <c r="E6" s="16"/>
      <c r="F6" s="16"/>
      <c r="G6" s="16"/>
      <c r="H6" s="16"/>
    </row>
    <row r="7" spans="2:18" ht="15.75" thickBot="1">
      <c r="B7" s="19"/>
      <c r="C7" s="19" t="s">
        <v>2</v>
      </c>
      <c r="D7" s="19"/>
      <c r="E7" s="19"/>
      <c r="F7" s="19"/>
      <c r="G7" s="19"/>
      <c r="H7" s="19"/>
      <c r="I7" s="19" t="s">
        <v>5</v>
      </c>
      <c r="J7" s="19" t="s">
        <v>6</v>
      </c>
      <c r="K7" s="20"/>
      <c r="L7" s="20"/>
      <c r="M7" s="19"/>
      <c r="N7" s="19"/>
      <c r="O7" s="19"/>
      <c r="P7" s="19"/>
      <c r="Q7" s="19"/>
      <c r="R7" s="19"/>
    </row>
    <row r="8" spans="1:19" s="8" customFormat="1" ht="75" customHeight="1" thickBot="1">
      <c r="A8" s="396" t="s">
        <v>313</v>
      </c>
      <c r="B8" s="397"/>
      <c r="C8" s="169" t="s">
        <v>8</v>
      </c>
      <c r="D8" s="65" t="s">
        <v>320</v>
      </c>
      <c r="E8" s="168" t="s">
        <v>11</v>
      </c>
      <c r="F8" s="168" t="s">
        <v>20</v>
      </c>
      <c r="G8" s="168" t="s">
        <v>19</v>
      </c>
      <c r="H8" s="170" t="s">
        <v>18</v>
      </c>
      <c r="I8" s="170" t="s">
        <v>12</v>
      </c>
      <c r="J8" s="170" t="s">
        <v>13</v>
      </c>
      <c r="K8" s="170" t="s">
        <v>45</v>
      </c>
      <c r="L8" s="170" t="s">
        <v>46</v>
      </c>
      <c r="M8" s="170" t="s">
        <v>34</v>
      </c>
      <c r="N8" s="170" t="s">
        <v>48</v>
      </c>
      <c r="O8" s="170" t="s">
        <v>309</v>
      </c>
      <c r="P8" s="168" t="s">
        <v>36</v>
      </c>
      <c r="Q8" s="168" t="s">
        <v>38</v>
      </c>
      <c r="R8" s="170" t="s">
        <v>35</v>
      </c>
      <c r="S8" s="171" t="s">
        <v>43</v>
      </c>
    </row>
    <row r="9" spans="1:19" ht="49.5" customHeight="1" thickBot="1">
      <c r="A9" s="34" t="s">
        <v>1</v>
      </c>
      <c r="B9" s="172" t="s">
        <v>282</v>
      </c>
      <c r="C9" s="182"/>
      <c r="D9" s="183" t="s">
        <v>47</v>
      </c>
      <c r="E9" s="173"/>
      <c r="F9" s="160"/>
      <c r="G9" s="160"/>
      <c r="H9" s="160"/>
      <c r="I9" s="162"/>
      <c r="J9" s="161"/>
      <c r="K9" s="163">
        <v>30000</v>
      </c>
      <c r="L9" s="163">
        <v>70000</v>
      </c>
      <c r="M9" s="163">
        <v>15000</v>
      </c>
      <c r="N9" s="163">
        <v>15000</v>
      </c>
      <c r="O9" s="163">
        <v>45000</v>
      </c>
      <c r="P9" s="164"/>
      <c r="Q9" s="165"/>
      <c r="R9" s="166"/>
      <c r="S9" s="167"/>
    </row>
    <row r="11" spans="1:16" ht="13.5" thickBot="1">
      <c r="A11" s="91"/>
      <c r="B11" s="92"/>
      <c r="C11" s="92"/>
      <c r="D11" s="92"/>
      <c r="E11" s="92"/>
      <c r="F11" s="91"/>
      <c r="G11" s="9"/>
      <c r="H11" s="30"/>
      <c r="I11" s="31"/>
      <c r="J11" s="31"/>
      <c r="K11" s="92"/>
      <c r="L11" s="92"/>
      <c r="M11" s="92"/>
      <c r="N11" s="92"/>
      <c r="O11" s="92"/>
      <c r="P11" s="92"/>
    </row>
    <row r="12" spans="1:16" ht="60.75" thickBot="1">
      <c r="A12" s="186" t="s">
        <v>296</v>
      </c>
      <c r="B12" s="398" t="s">
        <v>298</v>
      </c>
      <c r="C12" s="398"/>
      <c r="D12" s="398"/>
      <c r="E12" s="398"/>
      <c r="F12" s="187" t="s">
        <v>287</v>
      </c>
      <c r="G12" s="187" t="s">
        <v>290</v>
      </c>
      <c r="H12" s="187" t="s">
        <v>42</v>
      </c>
      <c r="I12" s="188"/>
      <c r="J12" s="188"/>
      <c r="K12" s="187" t="s">
        <v>288</v>
      </c>
      <c r="L12" s="187" t="s">
        <v>289</v>
      </c>
      <c r="M12" s="399" t="s">
        <v>44</v>
      </c>
      <c r="N12" s="399"/>
      <c r="O12" s="400"/>
      <c r="P12" s="401"/>
    </row>
    <row r="13" spans="1:16" ht="13.5" customHeight="1">
      <c r="A13" s="189" t="s">
        <v>1</v>
      </c>
      <c r="B13" s="402" t="s">
        <v>294</v>
      </c>
      <c r="C13" s="402"/>
      <c r="D13" s="402"/>
      <c r="E13" s="403"/>
      <c r="F13" s="388">
        <f>G13*5+G16</f>
        <v>161000</v>
      </c>
      <c r="G13" s="354">
        <v>28000</v>
      </c>
      <c r="H13" s="389"/>
      <c r="I13" s="185"/>
      <c r="J13" s="185"/>
      <c r="K13" s="391"/>
      <c r="L13" s="389"/>
      <c r="M13" s="404"/>
      <c r="N13" s="404"/>
      <c r="O13" s="405"/>
      <c r="P13" s="406"/>
    </row>
    <row r="14" spans="1:16" ht="15.75" customHeight="1">
      <c r="A14" s="101" t="s">
        <v>2</v>
      </c>
      <c r="B14" s="384" t="s">
        <v>283</v>
      </c>
      <c r="C14" s="384"/>
      <c r="D14" s="384"/>
      <c r="E14" s="385"/>
      <c r="F14" s="357"/>
      <c r="G14" s="355"/>
      <c r="H14" s="389"/>
      <c r="I14" s="93"/>
      <c r="J14" s="93"/>
      <c r="K14" s="392"/>
      <c r="L14" s="389"/>
      <c r="M14" s="407"/>
      <c r="N14" s="407"/>
      <c r="O14" s="408"/>
      <c r="P14" s="409"/>
    </row>
    <row r="15" spans="1:16" ht="15.75" customHeight="1">
      <c r="A15" s="101" t="s">
        <v>3</v>
      </c>
      <c r="B15" s="384" t="s">
        <v>41</v>
      </c>
      <c r="C15" s="384"/>
      <c r="D15" s="384"/>
      <c r="E15" s="385"/>
      <c r="F15" s="357"/>
      <c r="G15" s="355"/>
      <c r="H15" s="390"/>
      <c r="I15" s="93"/>
      <c r="J15" s="93"/>
      <c r="K15" s="392"/>
      <c r="L15" s="389"/>
      <c r="M15" s="407"/>
      <c r="N15" s="407"/>
      <c r="O15" s="408"/>
      <c r="P15" s="409"/>
    </row>
    <row r="16" spans="1:16" ht="38.25" customHeight="1" thickBot="1">
      <c r="A16" s="102" t="s">
        <v>4</v>
      </c>
      <c r="B16" s="386" t="s">
        <v>330</v>
      </c>
      <c r="C16" s="386"/>
      <c r="D16" s="386"/>
      <c r="E16" s="387"/>
      <c r="F16" s="358"/>
      <c r="G16" s="220">
        <v>21000</v>
      </c>
      <c r="H16" s="96"/>
      <c r="I16" s="96"/>
      <c r="J16" s="96"/>
      <c r="K16" s="157"/>
      <c r="L16" s="393"/>
      <c r="M16" s="410"/>
      <c r="N16" s="410"/>
      <c r="O16" s="411"/>
      <c r="P16" s="412"/>
    </row>
    <row r="17" spans="1:16" ht="12.75">
      <c r="A17" s="91"/>
      <c r="B17" s="92"/>
      <c r="C17" s="92"/>
      <c r="D17" s="92"/>
      <c r="E17" s="92"/>
      <c r="F17" s="91"/>
      <c r="G17" s="9"/>
      <c r="H17" s="30"/>
      <c r="I17" s="31"/>
      <c r="J17" s="31"/>
      <c r="K17" s="92"/>
      <c r="L17" s="92"/>
      <c r="M17" s="92"/>
      <c r="N17" s="92"/>
      <c r="O17" s="92"/>
      <c r="P17" s="92"/>
    </row>
    <row r="18" spans="1:16" ht="12.75">
      <c r="A18" s="91"/>
      <c r="B18" s="92"/>
      <c r="C18" s="92"/>
      <c r="D18" s="92"/>
      <c r="E18" s="92"/>
      <c r="F18" s="91"/>
      <c r="G18" s="9"/>
      <c r="H18" s="30"/>
      <c r="I18" s="31"/>
      <c r="J18" s="31"/>
      <c r="K18" s="92"/>
      <c r="L18" s="92"/>
      <c r="M18" s="92"/>
      <c r="N18" s="92"/>
      <c r="O18" s="92"/>
      <c r="P18" s="92"/>
    </row>
    <row r="19" spans="1:16" ht="12.75">
      <c r="A19" s="91"/>
      <c r="B19" s="92"/>
      <c r="C19" s="92"/>
      <c r="D19" s="92"/>
      <c r="E19" s="92"/>
      <c r="F19" s="91"/>
      <c r="G19" s="9"/>
      <c r="H19" s="30"/>
      <c r="I19" s="31"/>
      <c r="J19" s="31"/>
      <c r="K19" s="92"/>
      <c r="M19" s="92"/>
      <c r="N19" s="92"/>
      <c r="O19" s="92"/>
      <c r="P19" s="92"/>
    </row>
    <row r="20" spans="2:15" s="107" customFormat="1" ht="15">
      <c r="B20" s="107" t="s">
        <v>9</v>
      </c>
      <c r="E20" s="107" t="s">
        <v>10</v>
      </c>
      <c r="K20" s="108"/>
      <c r="L20" s="108"/>
      <c r="M20" s="108"/>
      <c r="N20" s="108"/>
      <c r="O20" s="108"/>
    </row>
    <row r="21" spans="8:15" s="107" customFormat="1" ht="15">
      <c r="H21" s="134"/>
      <c r="K21" s="108"/>
      <c r="L21" s="108"/>
      <c r="M21" s="108"/>
      <c r="N21" s="108"/>
      <c r="O21" s="108"/>
    </row>
    <row r="22" spans="11:15" s="107" customFormat="1" ht="12.75" customHeight="1">
      <c r="K22" s="108"/>
      <c r="L22" s="108"/>
      <c r="M22" s="108"/>
      <c r="N22" s="108"/>
      <c r="O22" s="108"/>
    </row>
    <row r="23" spans="2:18" s="107" customFormat="1" ht="15">
      <c r="B23" s="135" t="s">
        <v>281</v>
      </c>
      <c r="C23" s="136"/>
      <c r="D23" s="136"/>
      <c r="E23" s="136"/>
      <c r="F23" s="136"/>
      <c r="G23" s="136"/>
      <c r="H23" s="136"/>
      <c r="I23" s="136"/>
      <c r="J23" s="136"/>
      <c r="K23" s="137"/>
      <c r="L23" s="138"/>
      <c r="M23" s="138"/>
      <c r="N23" s="138"/>
      <c r="O23" s="138"/>
      <c r="P23" s="112"/>
      <c r="Q23" s="112"/>
      <c r="R23" s="112"/>
    </row>
    <row r="24" spans="2:18" s="107" customFormat="1" ht="15">
      <c r="B24" s="112"/>
      <c r="C24" s="112"/>
      <c r="D24" s="112"/>
      <c r="E24" s="112"/>
      <c r="F24" s="112"/>
      <c r="G24" s="112"/>
      <c r="H24" s="112"/>
      <c r="I24" s="112"/>
      <c r="J24" s="112"/>
      <c r="K24" s="138"/>
      <c r="L24" s="138"/>
      <c r="M24" s="138"/>
      <c r="N24" s="138"/>
      <c r="O24" s="138"/>
      <c r="P24" s="112"/>
      <c r="Q24" s="138"/>
      <c r="R24" s="112"/>
    </row>
    <row r="25" spans="2:15" s="112" customFormat="1" ht="15">
      <c r="B25" s="135" t="s">
        <v>37</v>
      </c>
      <c r="C25" s="136"/>
      <c r="D25" s="136"/>
      <c r="E25" s="136"/>
      <c r="F25" s="136"/>
      <c r="G25" s="136"/>
      <c r="H25" s="136"/>
      <c r="I25" s="136"/>
      <c r="J25" s="136"/>
      <c r="K25" s="137"/>
      <c r="L25" s="138"/>
      <c r="M25" s="138"/>
      <c r="N25" s="138"/>
      <c r="O25" s="138"/>
    </row>
    <row r="26" spans="11:15" s="112" customFormat="1" ht="15">
      <c r="K26" s="138"/>
      <c r="L26" s="138"/>
      <c r="M26" s="138"/>
      <c r="N26" s="138"/>
      <c r="O26" s="138"/>
    </row>
    <row r="27" spans="2:19" s="112" customFormat="1" ht="15">
      <c r="B27" s="135" t="s">
        <v>310</v>
      </c>
      <c r="C27" s="136"/>
      <c r="D27" s="136"/>
      <c r="E27" s="136"/>
      <c r="F27" s="136"/>
      <c r="G27" s="136"/>
      <c r="H27" s="136"/>
      <c r="I27" s="136"/>
      <c r="J27" s="136"/>
      <c r="K27" s="137"/>
      <c r="L27" s="191"/>
      <c r="M27" s="191"/>
      <c r="N27" s="191"/>
      <c r="O27" s="191"/>
      <c r="P27" s="136"/>
      <c r="Q27" s="136"/>
      <c r="R27" s="136"/>
      <c r="S27" s="192"/>
    </row>
    <row r="28" spans="11:15" s="112" customFormat="1" ht="15">
      <c r="K28" s="138"/>
      <c r="L28" s="138"/>
      <c r="M28" s="138"/>
      <c r="N28" s="138"/>
      <c r="O28" s="138"/>
    </row>
    <row r="29" spans="2:15" s="112" customFormat="1" ht="15">
      <c r="B29" s="359" t="s">
        <v>414</v>
      </c>
      <c r="C29" s="360"/>
      <c r="D29" s="361"/>
      <c r="E29" s="361"/>
      <c r="F29" s="361"/>
      <c r="G29" s="361"/>
      <c r="H29" s="361"/>
      <c r="I29" s="361"/>
      <c r="J29" s="361"/>
      <c r="K29" s="362"/>
      <c r="L29" s="138"/>
      <c r="M29" s="138"/>
      <c r="N29" s="138"/>
      <c r="O29" s="138"/>
    </row>
    <row r="30" spans="2:18" s="107" customFormat="1" ht="20.25" customHeight="1">
      <c r="B30" s="363"/>
      <c r="C30" s="364"/>
      <c r="D30" s="365"/>
      <c r="E30" s="365"/>
      <c r="F30" s="365"/>
      <c r="G30" s="365"/>
      <c r="H30" s="365"/>
      <c r="I30" s="365"/>
      <c r="J30" s="365"/>
      <c r="K30" s="366"/>
      <c r="L30" s="139"/>
      <c r="M30" s="139"/>
      <c r="N30" s="139"/>
      <c r="O30" s="139"/>
      <c r="P30" s="113"/>
      <c r="Q30" s="113"/>
      <c r="R30" s="113"/>
    </row>
    <row r="31" spans="2:18" s="107" customFormat="1" ht="20.25" customHeight="1">
      <c r="B31" s="310"/>
      <c r="C31" s="310"/>
      <c r="D31" s="311"/>
      <c r="E31" s="311"/>
      <c r="F31" s="311"/>
      <c r="G31" s="311"/>
      <c r="H31" s="311"/>
      <c r="I31" s="311"/>
      <c r="J31" s="311"/>
      <c r="K31" s="311"/>
      <c r="L31" s="139"/>
      <c r="M31" s="139"/>
      <c r="N31" s="139"/>
      <c r="O31" s="139"/>
      <c r="P31" s="113"/>
      <c r="Q31" s="113"/>
      <c r="R31" s="113"/>
    </row>
    <row r="32" spans="2:18" s="107" customFormat="1" ht="15">
      <c r="B32" s="109" t="s">
        <v>7</v>
      </c>
      <c r="C32" s="113"/>
      <c r="D32" s="113"/>
      <c r="E32" s="113"/>
      <c r="F32" s="113"/>
      <c r="G32" s="113"/>
      <c r="H32" s="113"/>
      <c r="I32" s="113"/>
      <c r="J32" s="113"/>
      <c r="K32" s="139"/>
      <c r="L32" s="139"/>
      <c r="M32" s="139"/>
      <c r="N32" s="139"/>
      <c r="O32" s="139"/>
      <c r="P32" s="113"/>
      <c r="Q32" s="113"/>
      <c r="R32" s="113"/>
    </row>
    <row r="33" spans="1:16" ht="12.75">
      <c r="A33" s="10"/>
      <c r="B33" s="13"/>
      <c r="C33" s="13"/>
      <c r="D33" s="13"/>
      <c r="E33" s="13"/>
      <c r="F33" s="13"/>
      <c r="G33" s="13"/>
      <c r="H33" s="13"/>
      <c r="I33" s="13"/>
      <c r="J33" s="13"/>
      <c r="K33" s="12"/>
      <c r="L33" s="12"/>
      <c r="M33" s="12"/>
      <c r="N33" s="12"/>
      <c r="O33" s="12"/>
      <c r="P33" s="12"/>
    </row>
    <row r="34" spans="1:16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2"/>
      <c r="L34" s="12"/>
      <c r="M34" s="12"/>
      <c r="N34" s="12"/>
      <c r="O34" s="12"/>
      <c r="P34" s="12"/>
    </row>
    <row r="35" spans="2:16" ht="12.75"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15"/>
      <c r="M35" s="14"/>
      <c r="N35" s="14"/>
      <c r="O35" s="14"/>
      <c r="P35" s="14"/>
    </row>
    <row r="36" spans="9:17" ht="12.75">
      <c r="I36" s="17"/>
      <c r="Q36" s="264"/>
    </row>
    <row r="38" spans="2:16" ht="12.75">
      <c r="B38" s="16"/>
      <c r="C38" s="16"/>
      <c r="D38" s="16"/>
      <c r="E38" s="16"/>
      <c r="F38" s="16"/>
      <c r="G38" s="16"/>
      <c r="H38" s="16"/>
      <c r="I38" s="16"/>
      <c r="J38" s="16"/>
      <c r="K38" s="27"/>
      <c r="L38" s="27"/>
      <c r="M38" s="16"/>
      <c r="N38" s="16"/>
      <c r="O38" s="16"/>
      <c r="P38" s="16"/>
    </row>
  </sheetData>
  <sheetProtection/>
  <mergeCells count="15">
    <mergeCell ref="B5:Q5"/>
    <mergeCell ref="A8:B8"/>
    <mergeCell ref="B12:E12"/>
    <mergeCell ref="M12:P12"/>
    <mergeCell ref="B29:K30"/>
    <mergeCell ref="B13:E13"/>
    <mergeCell ref="G13:G15"/>
    <mergeCell ref="M13:P16"/>
    <mergeCell ref="B14:E14"/>
    <mergeCell ref="B15:E15"/>
    <mergeCell ref="B16:E16"/>
    <mergeCell ref="F13:F16"/>
    <mergeCell ref="H13:H15"/>
    <mergeCell ref="K13:K15"/>
    <mergeCell ref="L13:L16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61" r:id="rId1"/>
  <headerFooter alignWithMargins="0">
    <oddHeader>&amp;CCentrale Regionale di Acquisto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zoomScalePageLayoutView="0" workbookViewId="0" topLeftCell="A1">
      <selection activeCell="R97" sqref="A1:R97"/>
    </sheetView>
  </sheetViews>
  <sheetFormatPr defaultColWidth="9.140625" defaultRowHeight="12.75"/>
  <cols>
    <col min="1" max="1" width="5.140625" style="10" customWidth="1"/>
    <col min="2" max="2" width="13.28125" style="37" customWidth="1"/>
    <col min="3" max="3" width="8.7109375" style="37" hidden="1" customWidth="1"/>
    <col min="4" max="4" width="32.421875" style="55" customWidth="1"/>
    <col min="5" max="5" width="19.7109375" style="37" customWidth="1"/>
    <col min="6" max="6" width="18.57421875" style="37" customWidth="1"/>
    <col min="7" max="7" width="12.00390625" style="37" customWidth="1"/>
    <col min="8" max="8" width="19.7109375" style="37" customWidth="1"/>
    <col min="9" max="9" width="13.57421875" style="37" hidden="1" customWidth="1"/>
    <col min="10" max="10" width="4.140625" style="37" hidden="1" customWidth="1"/>
    <col min="11" max="12" width="12.7109375" style="38" customWidth="1"/>
    <col min="13" max="15" width="12.7109375" style="37" customWidth="1"/>
    <col min="16" max="16384" width="9.140625" style="37" customWidth="1"/>
  </cols>
  <sheetData>
    <row r="1" spans="1:8" ht="15.75">
      <c r="A1" s="35" t="s">
        <v>21</v>
      </c>
      <c r="C1" s="36" t="s">
        <v>15</v>
      </c>
      <c r="D1" s="52"/>
      <c r="E1" s="35"/>
      <c r="F1" s="35"/>
      <c r="G1" s="35"/>
      <c r="H1" s="35"/>
    </row>
    <row r="3" spans="1:8" ht="15.75">
      <c r="A3" s="35" t="s">
        <v>0</v>
      </c>
      <c r="C3" s="35"/>
      <c r="D3" s="52"/>
      <c r="E3" s="35"/>
      <c r="F3" s="35"/>
      <c r="G3" s="35"/>
      <c r="H3" s="35"/>
    </row>
    <row r="5" spans="1:14" s="39" customFormat="1" ht="15">
      <c r="A5" s="13"/>
      <c r="B5" s="413" t="s">
        <v>51</v>
      </c>
      <c r="C5" s="413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</row>
    <row r="6" spans="2:8" ht="18.75" customHeight="1">
      <c r="B6" s="40"/>
      <c r="C6" s="40"/>
      <c r="D6" s="53"/>
      <c r="E6" s="40"/>
      <c r="F6" s="40"/>
      <c r="G6" s="40"/>
      <c r="H6" s="40"/>
    </row>
    <row r="7" spans="2:15" ht="15.75" thickBot="1">
      <c r="B7" s="41"/>
      <c r="C7" s="41"/>
      <c r="D7" s="54"/>
      <c r="E7" s="41"/>
      <c r="F7" s="41"/>
      <c r="G7" s="41"/>
      <c r="H7" s="41"/>
      <c r="I7" s="41"/>
      <c r="J7" s="41"/>
      <c r="K7" s="42"/>
      <c r="L7" s="42"/>
      <c r="M7" s="41"/>
      <c r="N7" s="41"/>
      <c r="O7" s="41"/>
    </row>
    <row r="8" spans="1:17" s="43" customFormat="1" ht="75" customHeight="1" thickBot="1">
      <c r="A8" s="396" t="s">
        <v>314</v>
      </c>
      <c r="B8" s="397"/>
      <c r="C8" s="169" t="s">
        <v>8</v>
      </c>
      <c r="D8" s="65" t="s">
        <v>320</v>
      </c>
      <c r="E8" s="168" t="s">
        <v>11</v>
      </c>
      <c r="F8" s="168" t="s">
        <v>20</v>
      </c>
      <c r="G8" s="168" t="s">
        <v>19</v>
      </c>
      <c r="H8" s="170" t="s">
        <v>18</v>
      </c>
      <c r="I8" s="170" t="s">
        <v>12</v>
      </c>
      <c r="J8" s="170" t="s">
        <v>13</v>
      </c>
      <c r="K8" s="170" t="s">
        <v>54</v>
      </c>
      <c r="L8" s="170" t="s">
        <v>55</v>
      </c>
      <c r="M8" s="170" t="s">
        <v>34</v>
      </c>
      <c r="N8" s="168" t="s">
        <v>36</v>
      </c>
      <c r="O8" s="168" t="s">
        <v>38</v>
      </c>
      <c r="P8" s="170" t="s">
        <v>35</v>
      </c>
      <c r="Q8" s="171" t="s">
        <v>43</v>
      </c>
    </row>
    <row r="9" spans="1:18" ht="12.75" customHeight="1">
      <c r="A9" s="415" t="s">
        <v>1</v>
      </c>
      <c r="B9" s="418" t="s">
        <v>200</v>
      </c>
      <c r="C9" s="204"/>
      <c r="D9" s="208" t="s">
        <v>52</v>
      </c>
      <c r="E9" s="202"/>
      <c r="F9" s="195"/>
      <c r="G9" s="195"/>
      <c r="H9" s="195"/>
      <c r="I9" s="196"/>
      <c r="J9" s="88"/>
      <c r="K9" s="197">
        <v>180000</v>
      </c>
      <c r="L9" s="197">
        <v>150000</v>
      </c>
      <c r="M9" s="198">
        <v>50000</v>
      </c>
      <c r="N9" s="199"/>
      <c r="O9" s="200"/>
      <c r="P9" s="200"/>
      <c r="Q9" s="201"/>
      <c r="R9" s="39"/>
    </row>
    <row r="10" spans="1:18" ht="12.75" customHeight="1">
      <c r="A10" s="416"/>
      <c r="B10" s="419"/>
      <c r="C10" s="205"/>
      <c r="D10" s="209" t="s">
        <v>53</v>
      </c>
      <c r="E10" s="64"/>
      <c r="F10" s="21"/>
      <c r="G10" s="21"/>
      <c r="H10" s="21"/>
      <c r="I10" s="23"/>
      <c r="J10" s="22"/>
      <c r="K10" s="24">
        <v>115000</v>
      </c>
      <c r="L10" s="24">
        <v>110000</v>
      </c>
      <c r="M10" s="56">
        <v>30000</v>
      </c>
      <c r="N10" s="26"/>
      <c r="O10" s="46"/>
      <c r="P10" s="46"/>
      <c r="Q10" s="75"/>
      <c r="R10" s="39"/>
    </row>
    <row r="11" spans="1:18" ht="12.75" customHeight="1">
      <c r="A11" s="416"/>
      <c r="B11" s="419"/>
      <c r="C11" s="205"/>
      <c r="D11" s="209" t="s">
        <v>56</v>
      </c>
      <c r="E11" s="64"/>
      <c r="F11" s="21"/>
      <c r="G11" s="21"/>
      <c r="H11" s="21"/>
      <c r="I11" s="23"/>
      <c r="J11" s="22"/>
      <c r="K11" s="24">
        <v>180000</v>
      </c>
      <c r="L11" s="24">
        <v>125000</v>
      </c>
      <c r="M11" s="56">
        <v>45000</v>
      </c>
      <c r="N11" s="26"/>
      <c r="O11" s="46"/>
      <c r="P11" s="46"/>
      <c r="Q11" s="75"/>
      <c r="R11" s="39"/>
    </row>
    <row r="12" spans="1:18" ht="12.75" customHeight="1">
      <c r="A12" s="416"/>
      <c r="B12" s="419"/>
      <c r="C12" s="205"/>
      <c r="D12" s="209" t="s">
        <v>57</v>
      </c>
      <c r="E12" s="64"/>
      <c r="F12" s="21"/>
      <c r="G12" s="21"/>
      <c r="H12" s="21"/>
      <c r="I12" s="23"/>
      <c r="J12" s="22"/>
      <c r="K12" s="24">
        <v>60000</v>
      </c>
      <c r="L12" s="24">
        <v>52000</v>
      </c>
      <c r="M12" s="58">
        <v>15000</v>
      </c>
      <c r="N12" s="26"/>
      <c r="O12" s="46"/>
      <c r="P12" s="46"/>
      <c r="Q12" s="75"/>
      <c r="R12" s="39"/>
    </row>
    <row r="13" spans="1:18" ht="12.75" customHeight="1">
      <c r="A13" s="416"/>
      <c r="B13" s="419"/>
      <c r="C13" s="205"/>
      <c r="D13" s="209" t="s">
        <v>58</v>
      </c>
      <c r="E13" s="64"/>
      <c r="F13" s="21"/>
      <c r="G13" s="21"/>
      <c r="H13" s="21"/>
      <c r="I13" s="23"/>
      <c r="J13" s="22"/>
      <c r="K13" s="58" t="s">
        <v>135</v>
      </c>
      <c r="L13" s="58">
        <v>90000</v>
      </c>
      <c r="M13" s="58" t="s">
        <v>119</v>
      </c>
      <c r="N13" s="26"/>
      <c r="O13" s="46"/>
      <c r="P13" s="46"/>
      <c r="Q13" s="75"/>
      <c r="R13" s="39"/>
    </row>
    <row r="14" spans="1:18" ht="12.75" customHeight="1">
      <c r="A14" s="416"/>
      <c r="B14" s="419"/>
      <c r="C14" s="205"/>
      <c r="D14" s="209" t="s">
        <v>59</v>
      </c>
      <c r="E14" s="64"/>
      <c r="F14" s="21"/>
      <c r="G14" s="21"/>
      <c r="H14" s="21"/>
      <c r="I14" s="23"/>
      <c r="J14" s="22"/>
      <c r="K14" s="58" t="s">
        <v>136</v>
      </c>
      <c r="L14" s="58" t="s">
        <v>144</v>
      </c>
      <c r="M14" s="58" t="s">
        <v>119</v>
      </c>
      <c r="N14" s="26"/>
      <c r="O14" s="46"/>
      <c r="P14" s="46"/>
      <c r="Q14" s="75"/>
      <c r="R14" s="39"/>
    </row>
    <row r="15" spans="1:18" ht="12.75" customHeight="1">
      <c r="A15" s="416"/>
      <c r="B15" s="419"/>
      <c r="C15" s="205"/>
      <c r="D15" s="209" t="s">
        <v>60</v>
      </c>
      <c r="E15" s="64"/>
      <c r="F15" s="21"/>
      <c r="G15" s="21"/>
      <c r="H15" s="21"/>
      <c r="I15" s="23"/>
      <c r="J15" s="22"/>
      <c r="K15" s="58" t="s">
        <v>137</v>
      </c>
      <c r="L15" s="58">
        <v>34000</v>
      </c>
      <c r="M15" s="58" t="s">
        <v>166</v>
      </c>
      <c r="N15" s="26"/>
      <c r="O15" s="46"/>
      <c r="P15" s="46"/>
      <c r="Q15" s="75"/>
      <c r="R15" s="39"/>
    </row>
    <row r="16" spans="1:18" ht="12.75" customHeight="1">
      <c r="A16" s="416"/>
      <c r="B16" s="419"/>
      <c r="C16" s="205"/>
      <c r="D16" s="209" t="s">
        <v>61</v>
      </c>
      <c r="E16" s="64"/>
      <c r="F16" s="21"/>
      <c r="G16" s="21"/>
      <c r="H16" s="21"/>
      <c r="I16" s="23"/>
      <c r="J16" s="22"/>
      <c r="K16" s="58" t="s">
        <v>130</v>
      </c>
      <c r="L16" s="58" t="s">
        <v>145</v>
      </c>
      <c r="M16" s="58">
        <v>20000</v>
      </c>
      <c r="N16" s="26"/>
      <c r="O16" s="46"/>
      <c r="P16" s="46"/>
      <c r="Q16" s="75"/>
      <c r="R16" s="39"/>
    </row>
    <row r="17" spans="1:18" ht="12.75" customHeight="1">
      <c r="A17" s="416"/>
      <c r="B17" s="419"/>
      <c r="C17" s="205"/>
      <c r="D17" s="209" t="s">
        <v>62</v>
      </c>
      <c r="E17" s="64"/>
      <c r="F17" s="21"/>
      <c r="G17" s="21"/>
      <c r="H17" s="21"/>
      <c r="I17" s="23"/>
      <c r="J17" s="22"/>
      <c r="K17" s="58" t="s">
        <v>138</v>
      </c>
      <c r="L17" s="58">
        <v>23000</v>
      </c>
      <c r="M17" s="58">
        <v>5000</v>
      </c>
      <c r="N17" s="26"/>
      <c r="O17" s="46"/>
      <c r="P17" s="46"/>
      <c r="Q17" s="75"/>
      <c r="R17" s="39"/>
    </row>
    <row r="18" spans="1:18" ht="12.75" customHeight="1">
      <c r="A18" s="416"/>
      <c r="B18" s="419"/>
      <c r="C18" s="205"/>
      <c r="D18" s="209" t="s">
        <v>63</v>
      </c>
      <c r="E18" s="64"/>
      <c r="F18" s="21"/>
      <c r="G18" s="21"/>
      <c r="H18" s="21"/>
      <c r="I18" s="23"/>
      <c r="J18" s="22"/>
      <c r="K18" s="58" t="s">
        <v>119</v>
      </c>
      <c r="L18" s="58" t="s">
        <v>146</v>
      </c>
      <c r="M18" s="58" t="s">
        <v>161</v>
      </c>
      <c r="N18" s="26"/>
      <c r="O18" s="46"/>
      <c r="P18" s="46"/>
      <c r="Q18" s="75"/>
      <c r="R18" s="39"/>
    </row>
    <row r="19" spans="1:18" ht="12.75" customHeight="1">
      <c r="A19" s="416"/>
      <c r="B19" s="419"/>
      <c r="C19" s="205"/>
      <c r="D19" s="209" t="s">
        <v>64</v>
      </c>
      <c r="E19" s="64"/>
      <c r="F19" s="21"/>
      <c r="G19" s="21"/>
      <c r="H19" s="21"/>
      <c r="I19" s="23"/>
      <c r="J19" s="22"/>
      <c r="K19" s="58">
        <v>145000</v>
      </c>
      <c r="L19" s="58">
        <v>65000</v>
      </c>
      <c r="M19" s="58" t="s">
        <v>138</v>
      </c>
      <c r="N19" s="26"/>
      <c r="O19" s="46"/>
      <c r="P19" s="46"/>
      <c r="Q19" s="75"/>
      <c r="R19" s="39"/>
    </row>
    <row r="20" spans="1:18" ht="12.75" customHeight="1">
      <c r="A20" s="416"/>
      <c r="B20" s="419"/>
      <c r="C20" s="205"/>
      <c r="D20" s="209" t="s">
        <v>65</v>
      </c>
      <c r="E20" s="64"/>
      <c r="F20" s="21"/>
      <c r="G20" s="21"/>
      <c r="H20" s="21"/>
      <c r="I20" s="23"/>
      <c r="J20" s="22"/>
      <c r="K20" s="58" t="s">
        <v>118</v>
      </c>
      <c r="L20" s="58">
        <v>55000</v>
      </c>
      <c r="M20" s="58" t="s">
        <v>119</v>
      </c>
      <c r="N20" s="26"/>
      <c r="O20" s="46"/>
      <c r="P20" s="46"/>
      <c r="Q20" s="75"/>
      <c r="R20" s="39"/>
    </row>
    <row r="21" spans="1:18" ht="12.75" customHeight="1">
      <c r="A21" s="416"/>
      <c r="B21" s="419"/>
      <c r="C21" s="205"/>
      <c r="D21" s="209" t="s">
        <v>66</v>
      </c>
      <c r="E21" s="64"/>
      <c r="F21" s="21"/>
      <c r="G21" s="21"/>
      <c r="H21" s="21"/>
      <c r="I21" s="23"/>
      <c r="J21" s="22"/>
      <c r="K21" s="58" t="s">
        <v>118</v>
      </c>
      <c r="L21" s="58" t="s">
        <v>147</v>
      </c>
      <c r="M21" s="58">
        <v>23000</v>
      </c>
      <c r="N21" s="26"/>
      <c r="O21" s="46"/>
      <c r="P21" s="46"/>
      <c r="Q21" s="75"/>
      <c r="R21" s="39"/>
    </row>
    <row r="22" spans="1:18" ht="12.75" customHeight="1">
      <c r="A22" s="416"/>
      <c r="B22" s="419"/>
      <c r="C22" s="205"/>
      <c r="D22" s="209" t="s">
        <v>67</v>
      </c>
      <c r="E22" s="64"/>
      <c r="F22" s="21"/>
      <c r="G22" s="21"/>
      <c r="H22" s="21"/>
      <c r="I22" s="23"/>
      <c r="J22" s="22"/>
      <c r="K22" s="58" t="s">
        <v>119</v>
      </c>
      <c r="L22" s="58">
        <v>25000</v>
      </c>
      <c r="M22" s="58">
        <v>17000</v>
      </c>
      <c r="N22" s="26"/>
      <c r="O22" s="46"/>
      <c r="P22" s="46"/>
      <c r="Q22" s="75"/>
      <c r="R22" s="39"/>
    </row>
    <row r="23" spans="1:18" ht="12.75" customHeight="1">
      <c r="A23" s="416"/>
      <c r="B23" s="419"/>
      <c r="C23" s="205"/>
      <c r="D23" s="209" t="s">
        <v>68</v>
      </c>
      <c r="E23" s="64"/>
      <c r="F23" s="21"/>
      <c r="G23" s="21"/>
      <c r="H23" s="21"/>
      <c r="I23" s="23"/>
      <c r="J23" s="22"/>
      <c r="K23" s="58" t="s">
        <v>120</v>
      </c>
      <c r="L23" s="58" t="s">
        <v>148</v>
      </c>
      <c r="M23" s="58" t="s">
        <v>162</v>
      </c>
      <c r="N23" s="26"/>
      <c r="O23" s="46"/>
      <c r="P23" s="46"/>
      <c r="Q23" s="75"/>
      <c r="R23" s="39"/>
    </row>
    <row r="24" spans="1:18" ht="12.75" customHeight="1">
      <c r="A24" s="416"/>
      <c r="B24" s="419"/>
      <c r="C24" s="205"/>
      <c r="D24" s="209" t="s">
        <v>69</v>
      </c>
      <c r="E24" s="64"/>
      <c r="F24" s="21"/>
      <c r="G24" s="21"/>
      <c r="H24" s="21"/>
      <c r="I24" s="23"/>
      <c r="J24" s="22"/>
      <c r="K24" s="58" t="s">
        <v>121</v>
      </c>
      <c r="L24" s="58" t="s">
        <v>149</v>
      </c>
      <c r="M24" s="58" t="s">
        <v>155</v>
      </c>
      <c r="N24" s="26"/>
      <c r="O24" s="46"/>
      <c r="P24" s="46"/>
      <c r="Q24" s="75"/>
      <c r="R24" s="39"/>
    </row>
    <row r="25" spans="1:18" ht="12.75" customHeight="1">
      <c r="A25" s="416"/>
      <c r="B25" s="419"/>
      <c r="C25" s="205"/>
      <c r="D25" s="209" t="s">
        <v>70</v>
      </c>
      <c r="E25" s="207"/>
      <c r="F25" s="21"/>
      <c r="G25" s="21"/>
      <c r="H25" s="21"/>
      <c r="I25" s="23"/>
      <c r="J25" s="22"/>
      <c r="K25" s="58">
        <v>46000</v>
      </c>
      <c r="L25" s="58">
        <v>41000</v>
      </c>
      <c r="M25" s="58">
        <v>9000</v>
      </c>
      <c r="N25" s="26"/>
      <c r="O25" s="46"/>
      <c r="P25" s="46"/>
      <c r="Q25" s="75"/>
      <c r="R25" s="39"/>
    </row>
    <row r="26" spans="1:18" ht="12.75" customHeight="1">
      <c r="A26" s="416"/>
      <c r="B26" s="419"/>
      <c r="C26" s="205"/>
      <c r="D26" s="209" t="s">
        <v>71</v>
      </c>
      <c r="E26" s="64"/>
      <c r="F26" s="21"/>
      <c r="G26" s="21"/>
      <c r="H26" s="21"/>
      <c r="I26" s="23"/>
      <c r="J26" s="22"/>
      <c r="K26" s="58" t="s">
        <v>122</v>
      </c>
      <c r="L26" s="58" t="s">
        <v>150</v>
      </c>
      <c r="M26" s="58" t="s">
        <v>142</v>
      </c>
      <c r="N26" s="26"/>
      <c r="O26" s="46"/>
      <c r="P26" s="46"/>
      <c r="Q26" s="75"/>
      <c r="R26" s="39"/>
    </row>
    <row r="27" spans="1:18" ht="12.75">
      <c r="A27" s="416"/>
      <c r="B27" s="419"/>
      <c r="C27" s="205"/>
      <c r="D27" s="209" t="s">
        <v>72</v>
      </c>
      <c r="E27" s="64"/>
      <c r="F27" s="21"/>
      <c r="G27" s="21"/>
      <c r="H27" s="21"/>
      <c r="I27" s="23"/>
      <c r="J27" s="22"/>
      <c r="K27" s="58">
        <v>195000</v>
      </c>
      <c r="L27" s="58">
        <v>95000</v>
      </c>
      <c r="M27" s="58">
        <v>38000</v>
      </c>
      <c r="N27" s="26"/>
      <c r="O27" s="46"/>
      <c r="P27" s="46"/>
      <c r="Q27" s="75"/>
      <c r="R27" s="39"/>
    </row>
    <row r="28" spans="1:18" ht="12.75">
      <c r="A28" s="416"/>
      <c r="B28" s="419"/>
      <c r="C28" s="205"/>
      <c r="D28" s="209" t="s">
        <v>73</v>
      </c>
      <c r="E28" s="64"/>
      <c r="F28" s="21"/>
      <c r="G28" s="21"/>
      <c r="H28" s="21"/>
      <c r="I28" s="23"/>
      <c r="J28" s="22"/>
      <c r="K28" s="58">
        <v>198000</v>
      </c>
      <c r="L28" s="58">
        <v>97000</v>
      </c>
      <c r="M28" s="58">
        <v>40000</v>
      </c>
      <c r="N28" s="26"/>
      <c r="O28" s="46"/>
      <c r="P28" s="46"/>
      <c r="Q28" s="75"/>
      <c r="R28" s="39"/>
    </row>
    <row r="29" spans="1:18" ht="12.75">
      <c r="A29" s="416"/>
      <c r="B29" s="419"/>
      <c r="C29" s="205"/>
      <c r="D29" s="209" t="s">
        <v>74</v>
      </c>
      <c r="E29" s="64"/>
      <c r="F29" s="21"/>
      <c r="G29" s="21"/>
      <c r="H29" s="21"/>
      <c r="I29" s="23"/>
      <c r="J29" s="22"/>
      <c r="K29" s="58">
        <v>115000</v>
      </c>
      <c r="L29" s="58">
        <v>100000</v>
      </c>
      <c r="M29" s="58">
        <v>28000</v>
      </c>
      <c r="N29" s="26"/>
      <c r="O29" s="46"/>
      <c r="P29" s="46"/>
      <c r="Q29" s="75"/>
      <c r="R29" s="39"/>
    </row>
    <row r="30" spans="1:18" ht="12.75" customHeight="1">
      <c r="A30" s="416"/>
      <c r="B30" s="419"/>
      <c r="C30" s="205"/>
      <c r="D30" s="209" t="s">
        <v>75</v>
      </c>
      <c r="E30" s="64"/>
      <c r="F30" s="21"/>
      <c r="G30" s="21"/>
      <c r="H30" s="21"/>
      <c r="I30" s="23"/>
      <c r="J30" s="22"/>
      <c r="K30" s="58">
        <v>34000</v>
      </c>
      <c r="L30" s="58">
        <v>30000</v>
      </c>
      <c r="M30" s="58">
        <v>5000</v>
      </c>
      <c r="N30" s="26"/>
      <c r="O30" s="46"/>
      <c r="P30" s="46"/>
      <c r="Q30" s="75"/>
      <c r="R30" s="39"/>
    </row>
    <row r="31" spans="1:18" ht="12.75" customHeight="1">
      <c r="A31" s="416"/>
      <c r="B31" s="419"/>
      <c r="C31" s="205"/>
      <c r="D31" s="209" t="s">
        <v>76</v>
      </c>
      <c r="E31" s="64"/>
      <c r="F31" s="21"/>
      <c r="G31" s="21"/>
      <c r="H31" s="21"/>
      <c r="I31" s="23"/>
      <c r="J31" s="22"/>
      <c r="K31" s="58">
        <v>36000</v>
      </c>
      <c r="L31" s="58">
        <v>31000</v>
      </c>
      <c r="M31" s="58">
        <v>6000</v>
      </c>
      <c r="N31" s="26"/>
      <c r="O31" s="46"/>
      <c r="P31" s="46"/>
      <c r="Q31" s="75"/>
      <c r="R31" s="39"/>
    </row>
    <row r="32" spans="1:18" ht="12.75" customHeight="1">
      <c r="A32" s="416"/>
      <c r="B32" s="419"/>
      <c r="C32" s="205"/>
      <c r="D32" s="209" t="s">
        <v>77</v>
      </c>
      <c r="E32" s="64"/>
      <c r="F32" s="21"/>
      <c r="G32" s="21"/>
      <c r="H32" s="21"/>
      <c r="I32" s="23"/>
      <c r="J32" s="22"/>
      <c r="K32" s="58">
        <v>49000</v>
      </c>
      <c r="L32" s="58">
        <v>41000</v>
      </c>
      <c r="M32" s="58">
        <v>8000</v>
      </c>
      <c r="N32" s="26"/>
      <c r="O32" s="46"/>
      <c r="P32" s="46"/>
      <c r="Q32" s="75"/>
      <c r="R32" s="39"/>
    </row>
    <row r="33" spans="1:18" ht="12.75">
      <c r="A33" s="416"/>
      <c r="B33" s="419"/>
      <c r="C33" s="205"/>
      <c r="D33" s="209" t="s">
        <v>78</v>
      </c>
      <c r="E33" s="64"/>
      <c r="F33" s="21"/>
      <c r="G33" s="21"/>
      <c r="H33" s="21"/>
      <c r="I33" s="23"/>
      <c r="J33" s="22"/>
      <c r="K33" s="58" t="s">
        <v>123</v>
      </c>
      <c r="L33" s="58" t="s">
        <v>119</v>
      </c>
      <c r="M33" s="58" t="s">
        <v>161</v>
      </c>
      <c r="N33" s="26"/>
      <c r="O33" s="46"/>
      <c r="P33" s="46"/>
      <c r="Q33" s="75"/>
      <c r="R33" s="39"/>
    </row>
    <row r="34" spans="1:18" ht="12.75">
      <c r="A34" s="416"/>
      <c r="B34" s="419"/>
      <c r="C34" s="205"/>
      <c r="D34" s="209" t="s">
        <v>79</v>
      </c>
      <c r="E34" s="64"/>
      <c r="F34" s="21"/>
      <c r="G34" s="21"/>
      <c r="H34" s="21"/>
      <c r="I34" s="23"/>
      <c r="J34" s="22"/>
      <c r="K34" s="58" t="s">
        <v>123</v>
      </c>
      <c r="L34" s="58" t="s">
        <v>151</v>
      </c>
      <c r="M34" s="58" t="s">
        <v>161</v>
      </c>
      <c r="N34" s="26"/>
      <c r="O34" s="46"/>
      <c r="P34" s="46"/>
      <c r="Q34" s="75"/>
      <c r="R34" s="39"/>
    </row>
    <row r="35" spans="1:18" ht="12.75" customHeight="1">
      <c r="A35" s="416"/>
      <c r="B35" s="419"/>
      <c r="C35" s="205"/>
      <c r="D35" s="209" t="s">
        <v>80</v>
      </c>
      <c r="E35" s="64"/>
      <c r="F35" s="21"/>
      <c r="G35" s="21"/>
      <c r="H35" s="21"/>
      <c r="I35" s="23"/>
      <c r="J35" s="22"/>
      <c r="K35" s="58" t="s">
        <v>124</v>
      </c>
      <c r="L35" s="58" t="s">
        <v>152</v>
      </c>
      <c r="M35" s="58">
        <v>4000</v>
      </c>
      <c r="N35" s="26"/>
      <c r="O35" s="46"/>
      <c r="P35" s="46"/>
      <c r="Q35" s="75"/>
      <c r="R35" s="39"/>
    </row>
    <row r="36" spans="1:18" ht="12.75" customHeight="1">
      <c r="A36" s="416"/>
      <c r="B36" s="419"/>
      <c r="C36" s="205"/>
      <c r="D36" s="209" t="s">
        <v>81</v>
      </c>
      <c r="E36" s="64"/>
      <c r="F36" s="21"/>
      <c r="G36" s="21"/>
      <c r="H36" s="21"/>
      <c r="I36" s="23"/>
      <c r="J36" s="22"/>
      <c r="K36" s="58" t="s">
        <v>125</v>
      </c>
      <c r="L36" s="58" t="s">
        <v>153</v>
      </c>
      <c r="M36" s="58">
        <v>1000</v>
      </c>
      <c r="N36" s="26"/>
      <c r="O36" s="46"/>
      <c r="P36" s="46"/>
      <c r="Q36" s="75"/>
      <c r="R36" s="39"/>
    </row>
    <row r="37" spans="1:18" ht="12.75" customHeight="1">
      <c r="A37" s="416"/>
      <c r="B37" s="419"/>
      <c r="C37" s="205"/>
      <c r="D37" s="209" t="s">
        <v>82</v>
      </c>
      <c r="E37" s="64"/>
      <c r="F37" s="21"/>
      <c r="G37" s="21"/>
      <c r="H37" s="21"/>
      <c r="I37" s="23"/>
      <c r="J37" s="22"/>
      <c r="K37" s="58" t="s">
        <v>126</v>
      </c>
      <c r="L37" s="58" t="s">
        <v>154</v>
      </c>
      <c r="M37" s="58" t="s">
        <v>126</v>
      </c>
      <c r="N37" s="26"/>
      <c r="O37" s="46"/>
      <c r="P37" s="46"/>
      <c r="Q37" s="75"/>
      <c r="R37" s="39"/>
    </row>
    <row r="38" spans="1:18" ht="12.75" customHeight="1">
      <c r="A38" s="416"/>
      <c r="B38" s="419"/>
      <c r="C38" s="205"/>
      <c r="D38" s="209" t="s">
        <v>83</v>
      </c>
      <c r="E38" s="64"/>
      <c r="F38" s="21"/>
      <c r="G38" s="21"/>
      <c r="H38" s="21"/>
      <c r="I38" s="23"/>
      <c r="J38" s="22"/>
      <c r="K38" s="58" t="s">
        <v>127</v>
      </c>
      <c r="L38" s="58" t="s">
        <v>155</v>
      </c>
      <c r="M38" s="58" t="s">
        <v>161</v>
      </c>
      <c r="N38" s="26"/>
      <c r="O38" s="46"/>
      <c r="P38" s="46"/>
      <c r="Q38" s="75"/>
      <c r="R38" s="39"/>
    </row>
    <row r="39" spans="1:18" ht="12.75" customHeight="1">
      <c r="A39" s="416"/>
      <c r="B39" s="419"/>
      <c r="C39" s="205"/>
      <c r="D39" s="209" t="s">
        <v>84</v>
      </c>
      <c r="E39" s="64"/>
      <c r="F39" s="21"/>
      <c r="G39" s="21"/>
      <c r="H39" s="21"/>
      <c r="I39" s="23"/>
      <c r="J39" s="22"/>
      <c r="K39" s="58" t="s">
        <v>128</v>
      </c>
      <c r="L39" s="58" t="s">
        <v>156</v>
      </c>
      <c r="M39" s="58">
        <v>6500</v>
      </c>
      <c r="N39" s="26"/>
      <c r="O39" s="46"/>
      <c r="P39" s="46"/>
      <c r="Q39" s="75"/>
      <c r="R39" s="39"/>
    </row>
    <row r="40" spans="1:18" ht="12.75" customHeight="1">
      <c r="A40" s="416"/>
      <c r="B40" s="419"/>
      <c r="C40" s="205"/>
      <c r="D40" s="209" t="s">
        <v>85</v>
      </c>
      <c r="E40" s="64"/>
      <c r="F40" s="21"/>
      <c r="G40" s="21"/>
      <c r="H40" s="21"/>
      <c r="I40" s="23"/>
      <c r="J40" s="22"/>
      <c r="K40" s="58" t="s">
        <v>129</v>
      </c>
      <c r="L40" s="58">
        <v>500</v>
      </c>
      <c r="M40" s="58">
        <v>0</v>
      </c>
      <c r="N40" s="26"/>
      <c r="O40" s="46"/>
      <c r="P40" s="46"/>
      <c r="Q40" s="75"/>
      <c r="R40" s="39"/>
    </row>
    <row r="41" spans="1:18" ht="12.75" customHeight="1">
      <c r="A41" s="416"/>
      <c r="B41" s="419"/>
      <c r="C41" s="205"/>
      <c r="D41" s="209" t="s">
        <v>86</v>
      </c>
      <c r="E41" s="64"/>
      <c r="F41" s="21"/>
      <c r="G41" s="21"/>
      <c r="H41" s="21"/>
      <c r="I41" s="23"/>
      <c r="J41" s="22"/>
      <c r="K41" s="58">
        <v>900</v>
      </c>
      <c r="L41" s="58" t="s">
        <v>157</v>
      </c>
      <c r="M41" s="58">
        <v>400</v>
      </c>
      <c r="N41" s="26"/>
      <c r="O41" s="46"/>
      <c r="P41" s="46"/>
      <c r="Q41" s="75"/>
      <c r="R41" s="39"/>
    </row>
    <row r="42" spans="1:18" ht="12.75" customHeight="1">
      <c r="A42" s="416"/>
      <c r="B42" s="419"/>
      <c r="C42" s="205"/>
      <c r="D42" s="209" t="s">
        <v>87</v>
      </c>
      <c r="E42" s="64"/>
      <c r="F42" s="21"/>
      <c r="G42" s="21"/>
      <c r="H42" s="21"/>
      <c r="I42" s="23"/>
      <c r="J42" s="22"/>
      <c r="K42" s="58" t="s">
        <v>130</v>
      </c>
      <c r="L42" s="58" t="s">
        <v>158</v>
      </c>
      <c r="M42" s="58" t="s">
        <v>167</v>
      </c>
      <c r="N42" s="26"/>
      <c r="O42" s="46"/>
      <c r="P42" s="46"/>
      <c r="Q42" s="75"/>
      <c r="R42" s="39"/>
    </row>
    <row r="43" spans="1:18" ht="12.75" customHeight="1">
      <c r="A43" s="416"/>
      <c r="B43" s="419"/>
      <c r="C43" s="205"/>
      <c r="D43" s="209" t="s">
        <v>88</v>
      </c>
      <c r="E43" s="64"/>
      <c r="F43" s="21"/>
      <c r="G43" s="21"/>
      <c r="H43" s="21"/>
      <c r="I43" s="23"/>
      <c r="J43" s="22"/>
      <c r="K43" s="58" t="s">
        <v>131</v>
      </c>
      <c r="L43" s="58">
        <v>0</v>
      </c>
      <c r="M43" s="58">
        <v>0</v>
      </c>
      <c r="N43" s="26"/>
      <c r="O43" s="46"/>
      <c r="P43" s="46"/>
      <c r="Q43" s="75"/>
      <c r="R43" s="39"/>
    </row>
    <row r="44" spans="1:18" ht="12.75" customHeight="1">
      <c r="A44" s="416"/>
      <c r="B44" s="419"/>
      <c r="C44" s="205"/>
      <c r="D44" s="209" t="s">
        <v>89</v>
      </c>
      <c r="E44" s="64"/>
      <c r="F44" s="21"/>
      <c r="G44" s="21"/>
      <c r="H44" s="21"/>
      <c r="I44" s="23"/>
      <c r="J44" s="22"/>
      <c r="K44" s="58">
        <v>500</v>
      </c>
      <c r="L44" s="58">
        <v>0</v>
      </c>
      <c r="M44" s="58">
        <v>0</v>
      </c>
      <c r="N44" s="26"/>
      <c r="O44" s="46"/>
      <c r="P44" s="46"/>
      <c r="Q44" s="75"/>
      <c r="R44" s="39"/>
    </row>
    <row r="45" spans="1:18" ht="12.75" customHeight="1">
      <c r="A45" s="416"/>
      <c r="B45" s="419"/>
      <c r="C45" s="205"/>
      <c r="D45" s="209" t="s">
        <v>90</v>
      </c>
      <c r="E45" s="64"/>
      <c r="F45" s="21"/>
      <c r="G45" s="21"/>
      <c r="H45" s="21"/>
      <c r="I45" s="23"/>
      <c r="J45" s="22"/>
      <c r="K45" s="58">
        <v>900</v>
      </c>
      <c r="L45" s="58">
        <v>900</v>
      </c>
      <c r="M45" s="58">
        <v>0</v>
      </c>
      <c r="N45" s="26"/>
      <c r="O45" s="46"/>
      <c r="P45" s="46"/>
      <c r="Q45" s="75"/>
      <c r="R45" s="39"/>
    </row>
    <row r="46" spans="1:18" ht="12.75" customHeight="1">
      <c r="A46" s="416"/>
      <c r="B46" s="419"/>
      <c r="C46" s="205"/>
      <c r="D46" s="209" t="s">
        <v>91</v>
      </c>
      <c r="E46" s="64"/>
      <c r="F46" s="21"/>
      <c r="G46" s="21"/>
      <c r="H46" s="21"/>
      <c r="I46" s="23"/>
      <c r="J46" s="22"/>
      <c r="K46" s="58">
        <v>1800</v>
      </c>
      <c r="L46" s="58" t="s">
        <v>159</v>
      </c>
      <c r="M46" s="58">
        <v>800</v>
      </c>
      <c r="N46" s="26"/>
      <c r="O46" s="46"/>
      <c r="P46" s="46"/>
      <c r="Q46" s="75"/>
      <c r="R46" s="39"/>
    </row>
    <row r="47" spans="1:18" ht="12.75" customHeight="1">
      <c r="A47" s="416"/>
      <c r="B47" s="419"/>
      <c r="C47" s="205"/>
      <c r="D47" s="209" t="s">
        <v>92</v>
      </c>
      <c r="E47" s="64"/>
      <c r="F47" s="21"/>
      <c r="G47" s="21"/>
      <c r="H47" s="21"/>
      <c r="I47" s="23"/>
      <c r="J47" s="22"/>
      <c r="K47" s="58">
        <v>1200</v>
      </c>
      <c r="L47" s="58">
        <v>1400</v>
      </c>
      <c r="M47" s="58">
        <v>200</v>
      </c>
      <c r="N47" s="26"/>
      <c r="O47" s="46"/>
      <c r="P47" s="46"/>
      <c r="Q47" s="75"/>
      <c r="R47" s="39"/>
    </row>
    <row r="48" spans="1:18" ht="12.75" customHeight="1">
      <c r="A48" s="416"/>
      <c r="B48" s="419"/>
      <c r="C48" s="205"/>
      <c r="D48" s="209" t="s">
        <v>93</v>
      </c>
      <c r="E48" s="64"/>
      <c r="F48" s="21"/>
      <c r="G48" s="21"/>
      <c r="H48" s="21"/>
      <c r="I48" s="23"/>
      <c r="J48" s="22"/>
      <c r="K48" s="58" t="s">
        <v>132</v>
      </c>
      <c r="L48" s="58" t="s">
        <v>132</v>
      </c>
      <c r="M48" s="58">
        <v>0</v>
      </c>
      <c r="N48" s="26"/>
      <c r="O48" s="46"/>
      <c r="P48" s="46"/>
      <c r="Q48" s="75"/>
      <c r="R48" s="39"/>
    </row>
    <row r="49" spans="1:18" ht="12.75" customHeight="1">
      <c r="A49" s="416"/>
      <c r="B49" s="419"/>
      <c r="C49" s="205"/>
      <c r="D49" s="209" t="s">
        <v>94</v>
      </c>
      <c r="E49" s="64"/>
      <c r="F49" s="21"/>
      <c r="G49" s="21"/>
      <c r="H49" s="21"/>
      <c r="I49" s="23"/>
      <c r="J49" s="22"/>
      <c r="K49" s="58" t="s">
        <v>133</v>
      </c>
      <c r="L49" s="58" t="s">
        <v>160</v>
      </c>
      <c r="M49" s="58">
        <v>200</v>
      </c>
      <c r="N49" s="26"/>
      <c r="O49" s="46"/>
      <c r="P49" s="46"/>
      <c r="Q49" s="75"/>
      <c r="R49" s="39"/>
    </row>
    <row r="50" spans="1:18" ht="12.75" customHeight="1">
      <c r="A50" s="416"/>
      <c r="B50" s="419"/>
      <c r="C50" s="205"/>
      <c r="D50" s="209" t="s">
        <v>95</v>
      </c>
      <c r="E50" s="64"/>
      <c r="F50" s="21"/>
      <c r="G50" s="21"/>
      <c r="H50" s="21"/>
      <c r="I50" s="23"/>
      <c r="J50" s="22"/>
      <c r="K50" s="58">
        <v>1100</v>
      </c>
      <c r="L50" s="58">
        <v>1400</v>
      </c>
      <c r="M50" s="58">
        <v>500</v>
      </c>
      <c r="N50" s="26"/>
      <c r="O50" s="46"/>
      <c r="P50" s="46"/>
      <c r="Q50" s="75"/>
      <c r="R50" s="39"/>
    </row>
    <row r="51" spans="1:18" ht="12.75" customHeight="1">
      <c r="A51" s="416"/>
      <c r="B51" s="419"/>
      <c r="C51" s="205"/>
      <c r="D51" s="209" t="s">
        <v>96</v>
      </c>
      <c r="E51" s="64"/>
      <c r="F51" s="21"/>
      <c r="G51" s="21"/>
      <c r="H51" s="21"/>
      <c r="I51" s="23"/>
      <c r="J51" s="22"/>
      <c r="K51" s="58">
        <v>12000</v>
      </c>
      <c r="L51" s="58">
        <v>8000</v>
      </c>
      <c r="M51" s="58">
        <v>2000</v>
      </c>
      <c r="N51" s="26"/>
      <c r="O51" s="46"/>
      <c r="P51" s="46"/>
      <c r="Q51" s="75"/>
      <c r="R51" s="39"/>
    </row>
    <row r="52" spans="1:18" ht="12.75" customHeight="1">
      <c r="A52" s="416"/>
      <c r="B52" s="419"/>
      <c r="C52" s="205"/>
      <c r="D52" s="209" t="s">
        <v>97</v>
      </c>
      <c r="E52" s="64"/>
      <c r="F52" s="21"/>
      <c r="G52" s="21"/>
      <c r="H52" s="21"/>
      <c r="I52" s="23"/>
      <c r="J52" s="22"/>
      <c r="K52" s="58" t="s">
        <v>134</v>
      </c>
      <c r="L52" s="58">
        <v>3000</v>
      </c>
      <c r="M52" s="58" t="s">
        <v>160</v>
      </c>
      <c r="N52" s="26"/>
      <c r="O52" s="46"/>
      <c r="P52" s="46"/>
      <c r="Q52" s="75"/>
      <c r="R52" s="39"/>
    </row>
    <row r="53" spans="1:18" ht="12.75" customHeight="1">
      <c r="A53" s="416"/>
      <c r="B53" s="419"/>
      <c r="C53" s="205"/>
      <c r="D53" s="209" t="s">
        <v>98</v>
      </c>
      <c r="E53" s="64"/>
      <c r="F53" s="21"/>
      <c r="G53" s="21"/>
      <c r="H53" s="21"/>
      <c r="I53" s="23"/>
      <c r="J53" s="22"/>
      <c r="K53" s="58">
        <v>2000</v>
      </c>
      <c r="L53" s="58" t="s">
        <v>161</v>
      </c>
      <c r="M53" s="58">
        <v>300</v>
      </c>
      <c r="N53" s="26"/>
      <c r="O53" s="46"/>
      <c r="P53" s="46"/>
      <c r="Q53" s="75"/>
      <c r="R53" s="39"/>
    </row>
    <row r="54" spans="1:18" ht="12.75" customHeight="1">
      <c r="A54" s="416"/>
      <c r="B54" s="419"/>
      <c r="C54" s="205"/>
      <c r="D54" s="209" t="s">
        <v>99</v>
      </c>
      <c r="E54" s="64"/>
      <c r="F54" s="21"/>
      <c r="G54" s="21"/>
      <c r="H54" s="21"/>
      <c r="I54" s="23"/>
      <c r="J54" s="22"/>
      <c r="K54" s="58">
        <v>2000</v>
      </c>
      <c r="L54" s="58" t="s">
        <v>161</v>
      </c>
      <c r="M54" s="58">
        <v>300</v>
      </c>
      <c r="N54" s="26"/>
      <c r="O54" s="46"/>
      <c r="P54" s="46"/>
      <c r="Q54" s="75"/>
      <c r="R54" s="39"/>
    </row>
    <row r="55" spans="1:18" ht="12.75" customHeight="1">
      <c r="A55" s="416"/>
      <c r="B55" s="419"/>
      <c r="C55" s="205"/>
      <c r="D55" s="209" t="s">
        <v>100</v>
      </c>
      <c r="E55" s="64"/>
      <c r="F55" s="21"/>
      <c r="G55" s="21"/>
      <c r="H55" s="21"/>
      <c r="I55" s="23"/>
      <c r="J55" s="22"/>
      <c r="K55" s="58" t="s">
        <v>134</v>
      </c>
      <c r="L55" s="58" t="s">
        <v>161</v>
      </c>
      <c r="M55" s="58">
        <v>300</v>
      </c>
      <c r="N55" s="26"/>
      <c r="O55" s="46"/>
      <c r="P55" s="46"/>
      <c r="Q55" s="75"/>
      <c r="R55" s="39"/>
    </row>
    <row r="56" spans="1:18" ht="12.75" customHeight="1">
      <c r="A56" s="416"/>
      <c r="B56" s="419"/>
      <c r="C56" s="205"/>
      <c r="D56" s="209" t="s">
        <v>101</v>
      </c>
      <c r="E56" s="64"/>
      <c r="F56" s="21"/>
      <c r="G56" s="21"/>
      <c r="H56" s="21"/>
      <c r="I56" s="23"/>
      <c r="J56" s="22"/>
      <c r="K56" s="58" t="s">
        <v>134</v>
      </c>
      <c r="L56" s="58" t="s">
        <v>161</v>
      </c>
      <c r="M56" s="58">
        <v>300</v>
      </c>
      <c r="N56" s="26"/>
      <c r="O56" s="46"/>
      <c r="P56" s="46"/>
      <c r="Q56" s="75"/>
      <c r="R56" s="39"/>
    </row>
    <row r="57" spans="1:18" ht="12.75" customHeight="1">
      <c r="A57" s="416"/>
      <c r="B57" s="419"/>
      <c r="C57" s="205"/>
      <c r="D57" s="209" t="s">
        <v>102</v>
      </c>
      <c r="E57" s="64"/>
      <c r="F57" s="21"/>
      <c r="G57" s="21"/>
      <c r="H57" s="21"/>
      <c r="I57" s="23"/>
      <c r="J57" s="22"/>
      <c r="K57" s="58" t="s">
        <v>134</v>
      </c>
      <c r="L57" s="58">
        <v>4000</v>
      </c>
      <c r="M57" s="58" t="s">
        <v>168</v>
      </c>
      <c r="N57" s="26"/>
      <c r="O57" s="46"/>
      <c r="P57" s="46"/>
      <c r="Q57" s="75"/>
      <c r="R57" s="39"/>
    </row>
    <row r="58" spans="1:18" ht="12.75" customHeight="1">
      <c r="A58" s="416"/>
      <c r="B58" s="419"/>
      <c r="C58" s="205"/>
      <c r="D58" s="209" t="s">
        <v>103</v>
      </c>
      <c r="E58" s="64"/>
      <c r="F58" s="21"/>
      <c r="G58" s="21"/>
      <c r="H58" s="21"/>
      <c r="I58" s="23"/>
      <c r="J58" s="22"/>
      <c r="K58" s="58" t="s">
        <v>134</v>
      </c>
      <c r="L58" s="58">
        <v>4000</v>
      </c>
      <c r="M58" s="58">
        <v>300</v>
      </c>
      <c r="N58" s="26"/>
      <c r="O58" s="46"/>
      <c r="P58" s="46"/>
      <c r="Q58" s="75"/>
      <c r="R58" s="39"/>
    </row>
    <row r="59" spans="1:18" ht="12.75" customHeight="1">
      <c r="A59" s="416"/>
      <c r="B59" s="419"/>
      <c r="C59" s="205"/>
      <c r="D59" s="209" t="s">
        <v>104</v>
      </c>
      <c r="E59" s="64"/>
      <c r="F59" s="21"/>
      <c r="G59" s="21"/>
      <c r="H59" s="21"/>
      <c r="I59" s="23"/>
      <c r="J59" s="22"/>
      <c r="K59" s="58" t="s">
        <v>139</v>
      </c>
      <c r="L59" s="58">
        <v>2500</v>
      </c>
      <c r="M59" s="58">
        <v>600</v>
      </c>
      <c r="N59" s="26"/>
      <c r="O59" s="46"/>
      <c r="P59" s="46"/>
      <c r="Q59" s="75"/>
      <c r="R59" s="39"/>
    </row>
    <row r="60" spans="1:18" ht="12.75" customHeight="1">
      <c r="A60" s="416"/>
      <c r="B60" s="419"/>
      <c r="C60" s="205"/>
      <c r="D60" s="209" t="s">
        <v>105</v>
      </c>
      <c r="E60" s="64"/>
      <c r="F60" s="21"/>
      <c r="G60" s="21"/>
      <c r="H60" s="21"/>
      <c r="I60" s="23"/>
      <c r="J60" s="22"/>
      <c r="K60" s="58" t="s">
        <v>139</v>
      </c>
      <c r="L60" s="58">
        <v>2500</v>
      </c>
      <c r="M60" s="58">
        <v>600</v>
      </c>
      <c r="N60" s="26"/>
      <c r="O60" s="46"/>
      <c r="P60" s="46"/>
      <c r="Q60" s="75"/>
      <c r="R60" s="39"/>
    </row>
    <row r="61" spans="1:18" ht="12.75" customHeight="1">
      <c r="A61" s="416"/>
      <c r="B61" s="419"/>
      <c r="C61" s="205"/>
      <c r="D61" s="209" t="s">
        <v>106</v>
      </c>
      <c r="E61" s="64"/>
      <c r="F61" s="21"/>
      <c r="G61" s="21"/>
      <c r="H61" s="21"/>
      <c r="I61" s="23"/>
      <c r="J61" s="22"/>
      <c r="K61" s="58" t="s">
        <v>139</v>
      </c>
      <c r="L61" s="58" t="s">
        <v>162</v>
      </c>
      <c r="M61" s="58">
        <v>600</v>
      </c>
      <c r="N61" s="26"/>
      <c r="O61" s="46"/>
      <c r="P61" s="46"/>
      <c r="Q61" s="75"/>
      <c r="R61" s="39"/>
    </row>
    <row r="62" spans="1:18" ht="12.75" customHeight="1">
      <c r="A62" s="416"/>
      <c r="B62" s="419"/>
      <c r="C62" s="205"/>
      <c r="D62" s="209" t="s">
        <v>107</v>
      </c>
      <c r="E62" s="64"/>
      <c r="F62" s="21"/>
      <c r="G62" s="21"/>
      <c r="H62" s="21"/>
      <c r="I62" s="23"/>
      <c r="J62" s="22"/>
      <c r="K62" s="58" t="s">
        <v>134</v>
      </c>
      <c r="L62" s="58">
        <v>1500</v>
      </c>
      <c r="M62" s="58">
        <v>300</v>
      </c>
      <c r="N62" s="26"/>
      <c r="O62" s="46"/>
      <c r="P62" s="46"/>
      <c r="Q62" s="75"/>
      <c r="R62" s="39"/>
    </row>
    <row r="63" spans="1:18" ht="12.75" customHeight="1">
      <c r="A63" s="416"/>
      <c r="B63" s="419"/>
      <c r="C63" s="205"/>
      <c r="D63" s="209" t="s">
        <v>108</v>
      </c>
      <c r="E63" s="64"/>
      <c r="F63" s="21"/>
      <c r="G63" s="21"/>
      <c r="H63" s="21"/>
      <c r="I63" s="23"/>
      <c r="J63" s="22"/>
      <c r="K63" s="58" t="s">
        <v>134</v>
      </c>
      <c r="L63" s="58">
        <v>1500</v>
      </c>
      <c r="M63" s="58" t="s">
        <v>168</v>
      </c>
      <c r="N63" s="26"/>
      <c r="O63" s="46"/>
      <c r="P63" s="46"/>
      <c r="Q63" s="75"/>
      <c r="R63" s="39"/>
    </row>
    <row r="64" spans="1:18" ht="12.75" customHeight="1">
      <c r="A64" s="416"/>
      <c r="B64" s="419"/>
      <c r="C64" s="205"/>
      <c r="D64" s="209" t="s">
        <v>109</v>
      </c>
      <c r="E64" s="64"/>
      <c r="F64" s="21"/>
      <c r="G64" s="21"/>
      <c r="H64" s="21"/>
      <c r="I64" s="23"/>
      <c r="J64" s="22"/>
      <c r="K64" s="58">
        <v>48000</v>
      </c>
      <c r="L64" s="58" t="s">
        <v>163</v>
      </c>
      <c r="M64" s="58">
        <v>13000</v>
      </c>
      <c r="N64" s="26"/>
      <c r="O64" s="46"/>
      <c r="P64" s="46"/>
      <c r="Q64" s="75"/>
      <c r="R64" s="39"/>
    </row>
    <row r="65" spans="1:18" ht="24">
      <c r="A65" s="416"/>
      <c r="B65" s="419"/>
      <c r="C65" s="205"/>
      <c r="D65" s="209" t="s">
        <v>110</v>
      </c>
      <c r="E65" s="64"/>
      <c r="F65" s="21"/>
      <c r="G65" s="21"/>
      <c r="H65" s="21"/>
      <c r="I65" s="23"/>
      <c r="J65" s="22"/>
      <c r="K65" s="58" t="s">
        <v>140</v>
      </c>
      <c r="L65" s="58" t="s">
        <v>164</v>
      </c>
      <c r="M65" s="58" t="s">
        <v>169</v>
      </c>
      <c r="N65" s="26"/>
      <c r="O65" s="46"/>
      <c r="P65" s="46"/>
      <c r="Q65" s="75"/>
      <c r="R65" s="39"/>
    </row>
    <row r="66" spans="1:18" ht="12.75">
      <c r="A66" s="416"/>
      <c r="B66" s="419"/>
      <c r="C66" s="205"/>
      <c r="D66" s="209" t="s">
        <v>111</v>
      </c>
      <c r="E66" s="64"/>
      <c r="F66" s="21"/>
      <c r="G66" s="21"/>
      <c r="H66" s="21"/>
      <c r="I66" s="23"/>
      <c r="J66" s="22"/>
      <c r="K66" s="58" t="s">
        <v>139</v>
      </c>
      <c r="L66" s="58" t="s">
        <v>162</v>
      </c>
      <c r="M66" s="58" t="s">
        <v>170</v>
      </c>
      <c r="N66" s="26"/>
      <c r="O66" s="46"/>
      <c r="P66" s="46"/>
      <c r="Q66" s="75"/>
      <c r="R66" s="39"/>
    </row>
    <row r="67" spans="1:18" ht="12.75" customHeight="1">
      <c r="A67" s="416"/>
      <c r="B67" s="419"/>
      <c r="C67" s="205"/>
      <c r="D67" s="209" t="s">
        <v>112</v>
      </c>
      <c r="E67" s="64"/>
      <c r="F67" s="21"/>
      <c r="G67" s="21"/>
      <c r="H67" s="21"/>
      <c r="I67" s="23"/>
      <c r="J67" s="22"/>
      <c r="K67" s="58" t="s">
        <v>141</v>
      </c>
      <c r="L67" s="58" t="s">
        <v>165</v>
      </c>
      <c r="M67" s="58" t="s">
        <v>129</v>
      </c>
      <c r="N67" s="26"/>
      <c r="O67" s="46"/>
      <c r="P67" s="46"/>
      <c r="Q67" s="75"/>
      <c r="R67" s="39"/>
    </row>
    <row r="68" spans="1:18" ht="12.75" customHeight="1">
      <c r="A68" s="416"/>
      <c r="B68" s="419"/>
      <c r="C68" s="205"/>
      <c r="D68" s="209" t="s">
        <v>113</v>
      </c>
      <c r="E68" s="64"/>
      <c r="F68" s="21"/>
      <c r="G68" s="21"/>
      <c r="H68" s="21"/>
      <c r="I68" s="23"/>
      <c r="J68" s="22"/>
      <c r="K68" s="58">
        <v>600</v>
      </c>
      <c r="L68" s="58">
        <v>0</v>
      </c>
      <c r="M68" s="58">
        <v>0</v>
      </c>
      <c r="N68" s="26"/>
      <c r="O68" s="46"/>
      <c r="P68" s="46"/>
      <c r="Q68" s="75"/>
      <c r="R68" s="39"/>
    </row>
    <row r="69" spans="1:18" ht="12.75" customHeight="1">
      <c r="A69" s="416"/>
      <c r="B69" s="419"/>
      <c r="C69" s="205"/>
      <c r="D69" s="209" t="s">
        <v>114</v>
      </c>
      <c r="E69" s="64"/>
      <c r="F69" s="21"/>
      <c r="G69" s="21"/>
      <c r="H69" s="21"/>
      <c r="I69" s="23"/>
      <c r="J69" s="22"/>
      <c r="K69" s="58">
        <v>2200</v>
      </c>
      <c r="L69" s="58">
        <v>0</v>
      </c>
      <c r="M69" s="58">
        <v>0</v>
      </c>
      <c r="N69" s="26"/>
      <c r="O69" s="46"/>
      <c r="P69" s="46"/>
      <c r="Q69" s="75"/>
      <c r="R69" s="39"/>
    </row>
    <row r="70" spans="1:18" ht="12.75" customHeight="1">
      <c r="A70" s="416"/>
      <c r="B70" s="419"/>
      <c r="C70" s="205"/>
      <c r="D70" s="209" t="s">
        <v>115</v>
      </c>
      <c r="E70" s="64"/>
      <c r="F70" s="21"/>
      <c r="G70" s="21"/>
      <c r="H70" s="21"/>
      <c r="I70" s="23"/>
      <c r="J70" s="22"/>
      <c r="K70" s="58" t="s">
        <v>142</v>
      </c>
      <c r="L70" s="58">
        <v>11000</v>
      </c>
      <c r="M70" s="58" t="s">
        <v>139</v>
      </c>
      <c r="N70" s="26"/>
      <c r="O70" s="46"/>
      <c r="P70" s="46"/>
      <c r="Q70" s="75"/>
      <c r="R70" s="39"/>
    </row>
    <row r="71" spans="1:18" ht="24">
      <c r="A71" s="416"/>
      <c r="B71" s="419"/>
      <c r="C71" s="205"/>
      <c r="D71" s="209" t="s">
        <v>117</v>
      </c>
      <c r="E71" s="64"/>
      <c r="F71" s="21"/>
      <c r="G71" s="21"/>
      <c r="H71" s="21"/>
      <c r="I71" s="23"/>
      <c r="J71" s="22"/>
      <c r="K71" s="58" t="s">
        <v>143</v>
      </c>
      <c r="L71" s="58">
        <v>30000</v>
      </c>
      <c r="M71" s="58" t="s">
        <v>127</v>
      </c>
      <c r="N71" s="26"/>
      <c r="O71" s="46"/>
      <c r="P71" s="46"/>
      <c r="Q71" s="75"/>
      <c r="R71" s="39"/>
    </row>
    <row r="72" spans="1:18" ht="12.75" customHeight="1" thickBot="1">
      <c r="A72" s="417"/>
      <c r="B72" s="420"/>
      <c r="C72" s="206"/>
      <c r="D72" s="210" t="s">
        <v>116</v>
      </c>
      <c r="E72" s="203"/>
      <c r="F72" s="67"/>
      <c r="G72" s="67"/>
      <c r="H72" s="67"/>
      <c r="I72" s="68"/>
      <c r="J72" s="69"/>
      <c r="K72" s="194">
        <v>100</v>
      </c>
      <c r="L72" s="194">
        <v>0</v>
      </c>
      <c r="M72" s="194">
        <v>0</v>
      </c>
      <c r="N72" s="72"/>
      <c r="O72" s="79"/>
      <c r="P72" s="79"/>
      <c r="Q72" s="76"/>
      <c r="R72" s="39"/>
    </row>
    <row r="73" ht="12.75">
      <c r="M73" s="57"/>
    </row>
    <row r="74" spans="1:15" ht="13.5" thickBot="1">
      <c r="A74" s="91"/>
      <c r="B74" s="92"/>
      <c r="C74" s="92"/>
      <c r="D74" s="92"/>
      <c r="E74" s="92"/>
      <c r="F74" s="91"/>
      <c r="G74" s="9"/>
      <c r="H74" s="30"/>
      <c r="I74" s="31"/>
      <c r="J74" s="31"/>
      <c r="K74" s="92"/>
      <c r="L74" s="92"/>
      <c r="M74" s="92"/>
      <c r="N74" s="92"/>
      <c r="O74" s="92"/>
    </row>
    <row r="75" spans="1:15" ht="48.75" thickBot="1">
      <c r="A75" s="186" t="s">
        <v>296</v>
      </c>
      <c r="B75" s="398" t="s">
        <v>297</v>
      </c>
      <c r="C75" s="398"/>
      <c r="D75" s="398"/>
      <c r="E75" s="398"/>
      <c r="F75" s="187" t="s">
        <v>287</v>
      </c>
      <c r="G75" s="187" t="s">
        <v>290</v>
      </c>
      <c r="H75" s="187" t="s">
        <v>42</v>
      </c>
      <c r="I75" s="188"/>
      <c r="J75" s="188"/>
      <c r="K75" s="187" t="s">
        <v>288</v>
      </c>
      <c r="L75" s="187" t="s">
        <v>289</v>
      </c>
      <c r="M75" s="399" t="s">
        <v>44</v>
      </c>
      <c r="N75" s="399"/>
      <c r="O75" s="401"/>
    </row>
    <row r="76" spans="1:15" ht="12.75">
      <c r="A76" s="189" t="s">
        <v>1</v>
      </c>
      <c r="B76" s="402" t="s">
        <v>294</v>
      </c>
      <c r="C76" s="402"/>
      <c r="D76" s="402"/>
      <c r="E76" s="403"/>
      <c r="F76" s="388">
        <f>G76*5+G79</f>
        <v>5048630</v>
      </c>
      <c r="G76" s="354">
        <v>1008326</v>
      </c>
      <c r="H76" s="390"/>
      <c r="I76" s="185"/>
      <c r="J76" s="185"/>
      <c r="K76" s="391"/>
      <c r="L76" s="390"/>
      <c r="M76" s="404"/>
      <c r="N76" s="404"/>
      <c r="O76" s="406"/>
    </row>
    <row r="77" spans="1:15" ht="12.75">
      <c r="A77" s="101" t="s">
        <v>2</v>
      </c>
      <c r="B77" s="384" t="s">
        <v>283</v>
      </c>
      <c r="C77" s="384"/>
      <c r="D77" s="384"/>
      <c r="E77" s="385"/>
      <c r="F77" s="357"/>
      <c r="G77" s="355"/>
      <c r="H77" s="421"/>
      <c r="I77" s="93"/>
      <c r="J77" s="93"/>
      <c r="K77" s="392"/>
      <c r="L77" s="421"/>
      <c r="M77" s="407"/>
      <c r="N77" s="407"/>
      <c r="O77" s="409"/>
    </row>
    <row r="78" spans="1:15" ht="12.75">
      <c r="A78" s="101" t="s">
        <v>3</v>
      </c>
      <c r="B78" s="384" t="s">
        <v>41</v>
      </c>
      <c r="C78" s="384"/>
      <c r="D78" s="384"/>
      <c r="E78" s="385"/>
      <c r="F78" s="357"/>
      <c r="G78" s="355"/>
      <c r="H78" s="421"/>
      <c r="I78" s="93"/>
      <c r="J78" s="93"/>
      <c r="K78" s="392"/>
      <c r="L78" s="421"/>
      <c r="M78" s="407"/>
      <c r="N78" s="407"/>
      <c r="O78" s="409"/>
    </row>
    <row r="79" spans="1:15" ht="29.25" customHeight="1" thickBot="1">
      <c r="A79" s="102" t="s">
        <v>4</v>
      </c>
      <c r="B79" s="386" t="s">
        <v>293</v>
      </c>
      <c r="C79" s="386"/>
      <c r="D79" s="386"/>
      <c r="E79" s="387"/>
      <c r="F79" s="358"/>
      <c r="G79" s="220">
        <v>7000</v>
      </c>
      <c r="H79" s="96"/>
      <c r="I79" s="96"/>
      <c r="J79" s="96"/>
      <c r="K79" s="193"/>
      <c r="L79" s="422"/>
      <c r="M79" s="410"/>
      <c r="N79" s="410"/>
      <c r="O79" s="412"/>
    </row>
    <row r="80" spans="1:15" ht="12.75">
      <c r="A80" s="91"/>
      <c r="B80" s="92"/>
      <c r="C80" s="92"/>
      <c r="D80" s="92"/>
      <c r="E80" s="92"/>
      <c r="F80" s="91"/>
      <c r="G80" s="9"/>
      <c r="H80" s="30"/>
      <c r="I80" s="31"/>
      <c r="J80" s="31"/>
      <c r="K80" s="92"/>
      <c r="L80" s="92"/>
      <c r="M80" s="92"/>
      <c r="N80" s="92"/>
      <c r="O80" s="92"/>
    </row>
    <row r="81" spans="1:15" ht="12.75">
      <c r="A81" s="91"/>
      <c r="B81" s="92"/>
      <c r="C81" s="92"/>
      <c r="D81" s="92"/>
      <c r="E81" s="92"/>
      <c r="F81" s="91"/>
      <c r="G81" s="9"/>
      <c r="H81" s="30"/>
      <c r="I81" s="31"/>
      <c r="J81" s="31"/>
      <c r="K81" s="92"/>
      <c r="L81" s="262"/>
      <c r="M81" s="92"/>
      <c r="N81" s="92"/>
      <c r="O81" s="92"/>
    </row>
    <row r="82" spans="1:15" ht="12.75">
      <c r="A82" s="91"/>
      <c r="B82" s="92"/>
      <c r="C82" s="92"/>
      <c r="D82" s="92"/>
      <c r="E82" s="92"/>
      <c r="F82" s="91"/>
      <c r="G82" s="9"/>
      <c r="H82" s="30"/>
      <c r="I82" s="31"/>
      <c r="J82" s="31"/>
      <c r="K82" s="92"/>
      <c r="L82" s="92"/>
      <c r="M82" s="92"/>
      <c r="N82" s="92"/>
      <c r="O82" s="92"/>
    </row>
    <row r="83" spans="2:15" s="107" customFormat="1" ht="15">
      <c r="B83" s="107" t="s">
        <v>9</v>
      </c>
      <c r="E83" s="107" t="s">
        <v>10</v>
      </c>
      <c r="K83" s="108"/>
      <c r="L83" s="108"/>
      <c r="M83" s="108"/>
      <c r="N83" s="108"/>
      <c r="O83" s="108"/>
    </row>
    <row r="84" spans="8:15" s="107" customFormat="1" ht="15">
      <c r="H84" s="134"/>
      <c r="K84" s="108"/>
      <c r="L84" s="108"/>
      <c r="M84" s="108"/>
      <c r="N84" s="108"/>
      <c r="O84" s="108"/>
    </row>
    <row r="85" spans="11:15" s="107" customFormat="1" ht="12.75" customHeight="1">
      <c r="K85" s="108"/>
      <c r="L85" s="108"/>
      <c r="M85" s="138"/>
      <c r="N85" s="108"/>
      <c r="O85" s="108"/>
    </row>
    <row r="86" spans="2:18" s="107" customFormat="1" ht="15">
      <c r="B86" s="135" t="s">
        <v>281</v>
      </c>
      <c r="C86" s="136"/>
      <c r="D86" s="136"/>
      <c r="E86" s="136"/>
      <c r="F86" s="136"/>
      <c r="G86" s="136"/>
      <c r="H86" s="136"/>
      <c r="I86" s="136"/>
      <c r="J86" s="136"/>
      <c r="K86" s="137"/>
      <c r="L86" s="138"/>
      <c r="M86" s="138"/>
      <c r="N86" s="138"/>
      <c r="O86" s="138"/>
      <c r="P86" s="112"/>
      <c r="Q86" s="112"/>
      <c r="R86" s="112"/>
    </row>
    <row r="87" spans="2:18" s="107" customFormat="1" ht="15">
      <c r="B87" s="112"/>
      <c r="C87" s="112"/>
      <c r="D87" s="112"/>
      <c r="E87" s="112"/>
      <c r="F87" s="112"/>
      <c r="G87" s="112"/>
      <c r="H87" s="112"/>
      <c r="I87" s="112"/>
      <c r="J87" s="112"/>
      <c r="K87" s="138"/>
      <c r="L87" s="138"/>
      <c r="N87" s="138"/>
      <c r="O87" s="138"/>
      <c r="P87" s="112"/>
      <c r="Q87" s="112"/>
      <c r="R87" s="112"/>
    </row>
    <row r="88" spans="2:15" s="112" customFormat="1" ht="15">
      <c r="B88" s="135" t="s">
        <v>37</v>
      </c>
      <c r="C88" s="136"/>
      <c r="D88" s="136"/>
      <c r="E88" s="136"/>
      <c r="F88" s="136"/>
      <c r="G88" s="136"/>
      <c r="H88" s="136"/>
      <c r="I88" s="136"/>
      <c r="J88" s="136"/>
      <c r="K88" s="137"/>
      <c r="L88" s="138"/>
      <c r="M88" s="138"/>
      <c r="N88" s="138"/>
      <c r="O88" s="138"/>
    </row>
    <row r="89" spans="11:15" s="112" customFormat="1" ht="15">
      <c r="K89" s="138"/>
      <c r="L89" s="138"/>
      <c r="M89" s="138"/>
      <c r="N89" s="138"/>
      <c r="O89" s="138"/>
    </row>
    <row r="90" spans="2:16" s="112" customFormat="1" ht="15">
      <c r="B90" s="135" t="s">
        <v>310</v>
      </c>
      <c r="C90" s="136"/>
      <c r="D90" s="136"/>
      <c r="E90" s="136"/>
      <c r="F90" s="136"/>
      <c r="G90" s="136"/>
      <c r="H90" s="136"/>
      <c r="I90" s="136"/>
      <c r="J90" s="136"/>
      <c r="K90" s="191"/>
      <c r="L90" s="191"/>
      <c r="M90" s="191"/>
      <c r="N90" s="191"/>
      <c r="O90" s="191"/>
      <c r="P90" s="192"/>
    </row>
    <row r="91" spans="11:15" s="112" customFormat="1" ht="15">
      <c r="K91" s="138"/>
      <c r="L91" s="138"/>
      <c r="M91" s="138"/>
      <c r="N91" s="138"/>
      <c r="O91" s="138"/>
    </row>
    <row r="92" spans="2:15" s="112" customFormat="1" ht="15">
      <c r="B92" s="359" t="s">
        <v>414</v>
      </c>
      <c r="C92" s="360"/>
      <c r="D92" s="361"/>
      <c r="E92" s="361"/>
      <c r="F92" s="361"/>
      <c r="G92" s="361"/>
      <c r="H92" s="361"/>
      <c r="I92" s="361"/>
      <c r="J92" s="361"/>
      <c r="K92" s="362"/>
      <c r="L92" s="138"/>
      <c r="M92" s="138"/>
      <c r="N92" s="138"/>
      <c r="O92" s="138"/>
    </row>
    <row r="93" spans="2:18" s="107" customFormat="1" ht="21.75" customHeight="1">
      <c r="B93" s="363"/>
      <c r="C93" s="364"/>
      <c r="D93" s="365"/>
      <c r="E93" s="365"/>
      <c r="F93" s="365"/>
      <c r="G93" s="365"/>
      <c r="H93" s="365"/>
      <c r="I93" s="365"/>
      <c r="J93" s="365"/>
      <c r="K93" s="366"/>
      <c r="L93" s="139"/>
      <c r="M93" s="139"/>
      <c r="N93" s="139"/>
      <c r="O93" s="139"/>
      <c r="P93" s="113"/>
      <c r="Q93" s="113"/>
      <c r="R93" s="113"/>
    </row>
    <row r="94" spans="2:18" s="107" customFormat="1" ht="21.75" customHeight="1">
      <c r="B94" s="310"/>
      <c r="C94" s="310"/>
      <c r="D94" s="311"/>
      <c r="E94" s="311"/>
      <c r="F94" s="311"/>
      <c r="G94" s="311"/>
      <c r="H94" s="311"/>
      <c r="I94" s="311"/>
      <c r="J94" s="311"/>
      <c r="K94" s="311"/>
      <c r="L94" s="139"/>
      <c r="M94" s="139"/>
      <c r="N94" s="139"/>
      <c r="O94" s="139"/>
      <c r="P94" s="113"/>
      <c r="Q94" s="113"/>
      <c r="R94" s="113"/>
    </row>
    <row r="95" spans="2:18" s="107" customFormat="1" ht="15">
      <c r="B95" s="109" t="s">
        <v>7</v>
      </c>
      <c r="C95" s="113"/>
      <c r="D95" s="113"/>
      <c r="E95" s="113"/>
      <c r="F95" s="113"/>
      <c r="G95" s="113"/>
      <c r="H95" s="113"/>
      <c r="I95" s="113"/>
      <c r="J95" s="113"/>
      <c r="K95" s="139"/>
      <c r="L95" s="139"/>
      <c r="M95" s="139"/>
      <c r="N95" s="139"/>
      <c r="O95" s="139"/>
      <c r="P95" s="113"/>
      <c r="Q95" s="113"/>
      <c r="R95" s="113"/>
    </row>
    <row r="96" spans="2:14" ht="12.75">
      <c r="B96" s="13"/>
      <c r="C96" s="13"/>
      <c r="D96" s="13"/>
      <c r="E96" s="13"/>
      <c r="F96" s="13"/>
      <c r="G96" s="13"/>
      <c r="H96" s="13"/>
      <c r="I96" s="13"/>
      <c r="J96" s="13"/>
      <c r="K96" s="12"/>
      <c r="L96" s="44"/>
      <c r="M96" s="40"/>
      <c r="N96" s="40"/>
    </row>
  </sheetData>
  <sheetProtection/>
  <mergeCells count="17">
    <mergeCell ref="B92:K93"/>
    <mergeCell ref="B75:E75"/>
    <mergeCell ref="M75:O75"/>
    <mergeCell ref="B76:E76"/>
    <mergeCell ref="G76:G78"/>
    <mergeCell ref="M76:O79"/>
    <mergeCell ref="B77:E77"/>
    <mergeCell ref="B78:E78"/>
    <mergeCell ref="B5:N5"/>
    <mergeCell ref="A9:A72"/>
    <mergeCell ref="B9:B72"/>
    <mergeCell ref="K76:K78"/>
    <mergeCell ref="F76:F79"/>
    <mergeCell ref="B79:E79"/>
    <mergeCell ref="H76:H78"/>
    <mergeCell ref="L76:L79"/>
    <mergeCell ref="A8:B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  <headerFooter alignWithMargins="0">
    <oddHeader>&amp;CCentrale Regionale di Acquisto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zoomScale="90" zoomScaleNormal="90" zoomScalePageLayoutView="0" workbookViewId="0" topLeftCell="K34">
      <selection activeCell="Q47" sqref="A1:Q47"/>
    </sheetView>
  </sheetViews>
  <sheetFormatPr defaultColWidth="9.140625" defaultRowHeight="12.75"/>
  <cols>
    <col min="1" max="1" width="4.421875" style="10" customWidth="1"/>
    <col min="2" max="2" width="12.7109375" style="10" customWidth="1"/>
    <col min="3" max="3" width="2.7109375" style="10" hidden="1" customWidth="1"/>
    <col min="4" max="4" width="28.57421875" style="10" customWidth="1"/>
    <col min="5" max="7" width="15.7109375" style="10" customWidth="1"/>
    <col min="8" max="8" width="25.57421875" style="10" customWidth="1"/>
    <col min="9" max="9" width="13.57421875" style="10" hidden="1" customWidth="1"/>
    <col min="10" max="10" width="15.57421875" style="10" hidden="1" customWidth="1"/>
    <col min="11" max="11" width="16.00390625" style="11" customWidth="1"/>
    <col min="12" max="12" width="13.7109375" style="11" customWidth="1"/>
    <col min="13" max="15" width="13.7109375" style="10" customWidth="1"/>
    <col min="16" max="16" width="10.8515625" style="10" customWidth="1"/>
    <col min="17" max="17" width="13.7109375" style="10" customWidth="1"/>
    <col min="18" max="16384" width="9.140625" style="10" customWidth="1"/>
  </cols>
  <sheetData>
    <row r="1" spans="1:12" s="37" customFormat="1" ht="15.75">
      <c r="A1" s="35" t="s">
        <v>21</v>
      </c>
      <c r="C1" s="36" t="s">
        <v>15</v>
      </c>
      <c r="D1" s="36"/>
      <c r="E1" s="35"/>
      <c r="F1" s="35"/>
      <c r="G1" s="35"/>
      <c r="H1" s="35"/>
      <c r="K1" s="38"/>
      <c r="L1" s="38"/>
    </row>
    <row r="3" spans="1:8" ht="15.75">
      <c r="A3" s="18" t="s">
        <v>0</v>
      </c>
      <c r="C3" s="18"/>
      <c r="D3" s="18"/>
      <c r="E3" s="18"/>
      <c r="F3" s="18"/>
      <c r="G3" s="18"/>
      <c r="H3" s="18"/>
    </row>
    <row r="4" spans="1:8" ht="15.75">
      <c r="A4" s="18"/>
      <c r="C4" s="18"/>
      <c r="D4" s="18"/>
      <c r="E4" s="18"/>
      <c r="F4" s="18"/>
      <c r="G4" s="18"/>
      <c r="H4" s="18"/>
    </row>
    <row r="6" spans="2:42" ht="30.75" customHeight="1">
      <c r="B6" s="219" t="s">
        <v>14</v>
      </c>
      <c r="C6" s="27"/>
      <c r="D6" s="219" t="s">
        <v>182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2:16" ht="15.75" thickBot="1">
      <c r="B7" s="19"/>
      <c r="C7" s="19"/>
      <c r="D7" s="19"/>
      <c r="E7" s="19"/>
      <c r="F7" s="19"/>
      <c r="G7" s="19"/>
      <c r="H7" s="19"/>
      <c r="I7" s="19"/>
      <c r="J7" s="19"/>
      <c r="K7" s="20"/>
      <c r="L7" s="20"/>
      <c r="M7" s="19"/>
      <c r="N7" s="19"/>
      <c r="O7" s="19"/>
      <c r="P7" s="19"/>
    </row>
    <row r="8" spans="1:17" s="8" customFormat="1" ht="75" customHeight="1" thickBot="1">
      <c r="A8" s="396" t="s">
        <v>17</v>
      </c>
      <c r="B8" s="423"/>
      <c r="C8" s="169" t="s">
        <v>16</v>
      </c>
      <c r="D8" s="65" t="s">
        <v>320</v>
      </c>
      <c r="E8" s="168" t="s">
        <v>11</v>
      </c>
      <c r="F8" s="168" t="s">
        <v>20</v>
      </c>
      <c r="G8" s="168" t="s">
        <v>19</v>
      </c>
      <c r="H8" s="168" t="s">
        <v>18</v>
      </c>
      <c r="I8" s="168" t="s">
        <v>12</v>
      </c>
      <c r="J8" s="168" t="s">
        <v>13</v>
      </c>
      <c r="K8" s="168" t="s">
        <v>187</v>
      </c>
      <c r="L8" s="168" t="s">
        <v>188</v>
      </c>
      <c r="M8" s="168" t="s">
        <v>36</v>
      </c>
      <c r="N8" s="168" t="s">
        <v>38</v>
      </c>
      <c r="O8" s="168" t="s">
        <v>35</v>
      </c>
      <c r="P8" s="216" t="s">
        <v>43</v>
      </c>
      <c r="Q8" s="60"/>
    </row>
    <row r="9" spans="1:17" ht="30" customHeight="1">
      <c r="A9" s="415" t="s">
        <v>1</v>
      </c>
      <c r="B9" s="418" t="s">
        <v>171</v>
      </c>
      <c r="C9" s="202"/>
      <c r="D9" s="3" t="s">
        <v>172</v>
      </c>
      <c r="E9" s="195"/>
      <c r="F9" s="195"/>
      <c r="G9" s="195"/>
      <c r="H9" s="195"/>
      <c r="I9" s="196"/>
      <c r="J9" s="88"/>
      <c r="K9" s="197">
        <v>50</v>
      </c>
      <c r="L9" s="197">
        <v>20</v>
      </c>
      <c r="M9" s="213"/>
      <c r="N9" s="214"/>
      <c r="O9" s="199"/>
      <c r="P9" s="215"/>
      <c r="Q9" s="13"/>
    </row>
    <row r="10" spans="1:17" ht="30" customHeight="1">
      <c r="A10" s="416"/>
      <c r="B10" s="419"/>
      <c r="C10" s="64"/>
      <c r="D10" s="2" t="s">
        <v>173</v>
      </c>
      <c r="E10" s="21"/>
      <c r="F10" s="21"/>
      <c r="G10" s="21"/>
      <c r="H10" s="21"/>
      <c r="I10" s="23"/>
      <c r="J10" s="22"/>
      <c r="K10" s="24">
        <v>9500</v>
      </c>
      <c r="L10" s="24">
        <v>1500</v>
      </c>
      <c r="M10" s="59"/>
      <c r="N10" s="25"/>
      <c r="O10" s="26"/>
      <c r="P10" s="66"/>
      <c r="Q10" s="13"/>
    </row>
    <row r="11" spans="1:17" ht="30" customHeight="1">
      <c r="A11" s="416"/>
      <c r="B11" s="419"/>
      <c r="C11" s="64"/>
      <c r="D11" s="2" t="s">
        <v>174</v>
      </c>
      <c r="E11" s="21"/>
      <c r="F11" s="21"/>
      <c r="G11" s="21"/>
      <c r="H11" s="21"/>
      <c r="I11" s="23"/>
      <c r="J11" s="22"/>
      <c r="K11" s="24">
        <v>9500</v>
      </c>
      <c r="L11" s="24">
        <v>1500</v>
      </c>
      <c r="M11" s="59"/>
      <c r="N11" s="25"/>
      <c r="O11" s="26"/>
      <c r="P11" s="66"/>
      <c r="Q11" s="13"/>
    </row>
    <row r="12" spans="1:17" ht="30" customHeight="1">
      <c r="A12" s="416"/>
      <c r="B12" s="419"/>
      <c r="C12" s="64"/>
      <c r="D12" s="2" t="s">
        <v>175</v>
      </c>
      <c r="E12" s="21"/>
      <c r="F12" s="21"/>
      <c r="G12" s="21"/>
      <c r="H12" s="21"/>
      <c r="I12" s="23"/>
      <c r="J12" s="22"/>
      <c r="K12" s="24">
        <v>12000</v>
      </c>
      <c r="L12" s="24">
        <v>2200</v>
      </c>
      <c r="M12" s="59"/>
      <c r="N12" s="25"/>
      <c r="O12" s="26"/>
      <c r="P12" s="66"/>
      <c r="Q12" s="13"/>
    </row>
    <row r="13" spans="1:17" ht="30" customHeight="1">
      <c r="A13" s="416"/>
      <c r="B13" s="419"/>
      <c r="C13" s="64"/>
      <c r="D13" s="2" t="s">
        <v>176</v>
      </c>
      <c r="E13" s="21"/>
      <c r="F13" s="21"/>
      <c r="G13" s="21"/>
      <c r="H13" s="21"/>
      <c r="I13" s="23"/>
      <c r="J13" s="22"/>
      <c r="K13" s="24">
        <v>15000</v>
      </c>
      <c r="L13" s="24">
        <v>2200</v>
      </c>
      <c r="M13" s="59"/>
      <c r="N13" s="25"/>
      <c r="O13" s="26"/>
      <c r="P13" s="66"/>
      <c r="Q13" s="13"/>
    </row>
    <row r="14" spans="1:17" ht="30" customHeight="1">
      <c r="A14" s="416"/>
      <c r="B14" s="419"/>
      <c r="C14" s="64"/>
      <c r="D14" s="2" t="s">
        <v>177</v>
      </c>
      <c r="E14" s="21"/>
      <c r="F14" s="21"/>
      <c r="G14" s="21"/>
      <c r="H14" s="21"/>
      <c r="I14" s="23"/>
      <c r="J14" s="22"/>
      <c r="K14" s="24">
        <v>260</v>
      </c>
      <c r="L14" s="87" t="s">
        <v>189</v>
      </c>
      <c r="M14" s="59"/>
      <c r="N14" s="25"/>
      <c r="O14" s="26"/>
      <c r="P14" s="66"/>
      <c r="Q14" s="13"/>
    </row>
    <row r="15" spans="1:17" ht="30" customHeight="1">
      <c r="A15" s="416"/>
      <c r="B15" s="419"/>
      <c r="C15" s="64"/>
      <c r="D15" s="2" t="s">
        <v>178</v>
      </c>
      <c r="E15" s="21"/>
      <c r="F15" s="21"/>
      <c r="G15" s="21"/>
      <c r="H15" s="21"/>
      <c r="I15" s="23"/>
      <c r="J15" s="22"/>
      <c r="K15" s="24">
        <v>1000</v>
      </c>
      <c r="L15" s="24">
        <v>50</v>
      </c>
      <c r="M15" s="59"/>
      <c r="N15" s="25"/>
      <c r="O15" s="26"/>
      <c r="P15" s="66"/>
      <c r="Q15" s="13"/>
    </row>
    <row r="16" spans="1:17" ht="30" customHeight="1">
      <c r="A16" s="416"/>
      <c r="B16" s="419"/>
      <c r="C16" s="64"/>
      <c r="D16" s="2" t="s">
        <v>179</v>
      </c>
      <c r="E16" s="21"/>
      <c r="F16" s="21"/>
      <c r="G16" s="21"/>
      <c r="H16" s="21"/>
      <c r="I16" s="23"/>
      <c r="J16" s="22"/>
      <c r="K16" s="24">
        <v>500</v>
      </c>
      <c r="L16" s="24">
        <v>50</v>
      </c>
      <c r="M16" s="59"/>
      <c r="N16" s="25"/>
      <c r="O16" s="26"/>
      <c r="P16" s="66"/>
      <c r="Q16" s="13"/>
    </row>
    <row r="17" spans="1:17" ht="30" customHeight="1">
      <c r="A17" s="416"/>
      <c r="B17" s="419"/>
      <c r="C17" s="64"/>
      <c r="D17" s="2" t="s">
        <v>180</v>
      </c>
      <c r="E17" s="21"/>
      <c r="F17" s="21"/>
      <c r="G17" s="21"/>
      <c r="H17" s="21"/>
      <c r="I17" s="23"/>
      <c r="J17" s="22"/>
      <c r="K17" s="24">
        <v>50</v>
      </c>
      <c r="L17" s="24">
        <v>20</v>
      </c>
      <c r="M17" s="59"/>
      <c r="N17" s="25"/>
      <c r="O17" s="26"/>
      <c r="P17" s="66"/>
      <c r="Q17" s="13"/>
    </row>
    <row r="18" spans="1:17" ht="41.25" customHeight="1" thickBot="1">
      <c r="A18" s="416"/>
      <c r="B18" s="420"/>
      <c r="C18" s="64"/>
      <c r="D18" s="2" t="s">
        <v>181</v>
      </c>
      <c r="E18" s="21"/>
      <c r="F18" s="21"/>
      <c r="G18" s="21"/>
      <c r="H18" s="21"/>
      <c r="I18" s="23"/>
      <c r="J18" s="22"/>
      <c r="K18" s="24">
        <v>50</v>
      </c>
      <c r="L18" s="24">
        <v>30</v>
      </c>
      <c r="M18" s="59"/>
      <c r="N18" s="25"/>
      <c r="O18" s="26"/>
      <c r="P18" s="66"/>
      <c r="Q18" s="13"/>
    </row>
    <row r="19" spans="1:17" ht="24.75" customHeight="1">
      <c r="A19" s="416"/>
      <c r="B19" s="418" t="s">
        <v>183</v>
      </c>
      <c r="C19" s="64"/>
      <c r="D19" s="2" t="s">
        <v>184</v>
      </c>
      <c r="E19" s="21"/>
      <c r="F19" s="21"/>
      <c r="G19" s="21"/>
      <c r="H19" s="21"/>
      <c r="I19" s="23"/>
      <c r="J19" s="22"/>
      <c r="K19" s="24">
        <v>4200</v>
      </c>
      <c r="L19" s="24">
        <v>10000</v>
      </c>
      <c r="M19" s="59"/>
      <c r="N19" s="25"/>
      <c r="O19" s="26"/>
      <c r="P19" s="66"/>
      <c r="Q19" s="13"/>
    </row>
    <row r="20" spans="1:17" ht="24.75" customHeight="1">
      <c r="A20" s="416"/>
      <c r="B20" s="419"/>
      <c r="C20" s="64"/>
      <c r="D20" s="2" t="s">
        <v>185</v>
      </c>
      <c r="E20" s="21"/>
      <c r="F20" s="21"/>
      <c r="G20" s="21"/>
      <c r="H20" s="21"/>
      <c r="I20" s="23"/>
      <c r="J20" s="22"/>
      <c r="K20" s="24">
        <v>4200</v>
      </c>
      <c r="L20" s="24">
        <v>2000</v>
      </c>
      <c r="M20" s="59"/>
      <c r="N20" s="25"/>
      <c r="O20" s="26"/>
      <c r="P20" s="66"/>
      <c r="Q20" s="13"/>
    </row>
    <row r="21" spans="1:17" ht="28.5" customHeight="1" thickBot="1">
      <c r="A21" s="417"/>
      <c r="B21" s="420"/>
      <c r="C21" s="203"/>
      <c r="D21" s="4" t="s">
        <v>186</v>
      </c>
      <c r="E21" s="67"/>
      <c r="F21" s="67"/>
      <c r="G21" s="67"/>
      <c r="H21" s="67"/>
      <c r="I21" s="68"/>
      <c r="J21" s="69"/>
      <c r="K21" s="211">
        <v>1000</v>
      </c>
      <c r="L21" s="212" t="s">
        <v>189</v>
      </c>
      <c r="M21" s="70"/>
      <c r="N21" s="71"/>
      <c r="O21" s="72"/>
      <c r="P21" s="73"/>
      <c r="Q21" s="13"/>
    </row>
    <row r="22" spans="1:17" ht="12.75">
      <c r="A22" s="17"/>
      <c r="B22" s="45"/>
      <c r="C22" s="47"/>
      <c r="D22" s="29"/>
      <c r="E22" s="47"/>
      <c r="F22" s="47"/>
      <c r="G22" s="47"/>
      <c r="L22" s="50"/>
      <c r="M22" s="61"/>
      <c r="N22" s="62"/>
      <c r="O22" s="51"/>
      <c r="P22" s="13"/>
      <c r="Q22" s="13"/>
    </row>
    <row r="23" spans="1:15" ht="13.5" thickBot="1">
      <c r="A23" s="9"/>
      <c r="B23" s="29"/>
      <c r="C23" s="29"/>
      <c r="D23" s="29"/>
      <c r="E23" s="29"/>
      <c r="F23" s="9"/>
      <c r="G23" s="9"/>
      <c r="H23" s="30"/>
      <c r="I23" s="31"/>
      <c r="J23" s="31"/>
      <c r="K23" s="92"/>
      <c r="L23" s="92"/>
      <c r="M23" s="92"/>
      <c r="N23" s="92"/>
      <c r="O23" s="92"/>
    </row>
    <row r="24" spans="1:15" ht="48.75" thickBot="1">
      <c r="A24" s="186" t="s">
        <v>296</v>
      </c>
      <c r="B24" s="398" t="s">
        <v>299</v>
      </c>
      <c r="C24" s="398"/>
      <c r="D24" s="398"/>
      <c r="E24" s="398"/>
      <c r="F24" s="187" t="s">
        <v>287</v>
      </c>
      <c r="G24" s="187" t="s">
        <v>290</v>
      </c>
      <c r="H24" s="187" t="s">
        <v>42</v>
      </c>
      <c r="I24" s="188"/>
      <c r="J24" s="188"/>
      <c r="K24" s="187" t="s">
        <v>288</v>
      </c>
      <c r="L24" s="187" t="s">
        <v>289</v>
      </c>
      <c r="M24" s="399" t="s">
        <v>44</v>
      </c>
      <c r="N24" s="399"/>
      <c r="O24" s="401"/>
    </row>
    <row r="25" spans="1:15" ht="12.75">
      <c r="A25" s="189" t="s">
        <v>1</v>
      </c>
      <c r="B25" s="402" t="s">
        <v>294</v>
      </c>
      <c r="C25" s="402"/>
      <c r="D25" s="402"/>
      <c r="E25" s="403"/>
      <c r="F25" s="388">
        <f>G25*5+G28</f>
        <v>1599505</v>
      </c>
      <c r="G25" s="354">
        <v>318501</v>
      </c>
      <c r="H25" s="390"/>
      <c r="I25" s="185"/>
      <c r="J25" s="185"/>
      <c r="K25" s="391"/>
      <c r="L25" s="390"/>
      <c r="M25" s="404"/>
      <c r="N25" s="404"/>
      <c r="O25" s="406"/>
    </row>
    <row r="26" spans="1:15" ht="15.75" customHeight="1">
      <c r="A26" s="101" t="s">
        <v>2</v>
      </c>
      <c r="B26" s="384" t="s">
        <v>283</v>
      </c>
      <c r="C26" s="384"/>
      <c r="D26" s="384"/>
      <c r="E26" s="385"/>
      <c r="F26" s="357"/>
      <c r="G26" s="355"/>
      <c r="H26" s="421"/>
      <c r="I26" s="93"/>
      <c r="J26" s="93"/>
      <c r="K26" s="392"/>
      <c r="L26" s="421"/>
      <c r="M26" s="407"/>
      <c r="N26" s="407"/>
      <c r="O26" s="409"/>
    </row>
    <row r="27" spans="1:15" ht="15.75" customHeight="1">
      <c r="A27" s="101" t="s">
        <v>3</v>
      </c>
      <c r="B27" s="384" t="s">
        <v>41</v>
      </c>
      <c r="C27" s="384"/>
      <c r="D27" s="384"/>
      <c r="E27" s="385"/>
      <c r="F27" s="357"/>
      <c r="G27" s="355"/>
      <c r="H27" s="421"/>
      <c r="I27" s="93"/>
      <c r="J27" s="93"/>
      <c r="K27" s="392"/>
      <c r="L27" s="421"/>
      <c r="M27" s="407"/>
      <c r="N27" s="407"/>
      <c r="O27" s="409"/>
    </row>
    <row r="28" spans="1:15" ht="23.25" customHeight="1" thickBot="1">
      <c r="A28" s="102" t="s">
        <v>4</v>
      </c>
      <c r="B28" s="386" t="s">
        <v>323</v>
      </c>
      <c r="C28" s="386"/>
      <c r="D28" s="386"/>
      <c r="E28" s="387"/>
      <c r="F28" s="358"/>
      <c r="G28" s="220">
        <v>7000</v>
      </c>
      <c r="H28" s="96"/>
      <c r="I28" s="96"/>
      <c r="J28" s="96"/>
      <c r="K28" s="193"/>
      <c r="L28" s="422"/>
      <c r="M28" s="410"/>
      <c r="N28" s="410"/>
      <c r="O28" s="412"/>
    </row>
    <row r="29" spans="1:15" ht="12.75">
      <c r="A29" s="9"/>
      <c r="B29" s="29"/>
      <c r="C29" s="29"/>
      <c r="D29" s="29"/>
      <c r="E29" s="29"/>
      <c r="F29" s="9"/>
      <c r="G29" s="9"/>
      <c r="H29" s="30"/>
      <c r="I29" s="31"/>
      <c r="J29" s="31"/>
      <c r="K29" s="92"/>
      <c r="L29" s="92"/>
      <c r="M29" s="92"/>
      <c r="N29" s="92"/>
      <c r="O29" s="92"/>
    </row>
    <row r="30" spans="1:15" ht="12.75">
      <c r="A30" s="9"/>
      <c r="B30" s="29"/>
      <c r="C30" s="29"/>
      <c r="D30" s="29"/>
      <c r="E30" s="29"/>
      <c r="F30" s="9"/>
      <c r="G30" s="9"/>
      <c r="H30" s="30"/>
      <c r="I30" s="31"/>
      <c r="J30" s="31"/>
      <c r="K30" s="92"/>
      <c r="L30" s="92"/>
      <c r="M30" s="92"/>
      <c r="N30" s="92"/>
      <c r="O30" s="92"/>
    </row>
    <row r="31" spans="1:15" ht="12.75">
      <c r="A31" s="9"/>
      <c r="B31" s="29"/>
      <c r="C31" s="29"/>
      <c r="D31" s="29"/>
      <c r="E31" s="29"/>
      <c r="F31" s="9"/>
      <c r="G31" s="9"/>
      <c r="H31" s="30"/>
      <c r="I31" s="31"/>
      <c r="J31" s="31"/>
      <c r="K31" s="92"/>
      <c r="L31" s="262"/>
      <c r="M31" s="92"/>
      <c r="N31" s="92"/>
      <c r="O31" s="92"/>
    </row>
    <row r="32" spans="2:15" s="107" customFormat="1" ht="15">
      <c r="B32" s="107" t="s">
        <v>9</v>
      </c>
      <c r="E32" s="107" t="s">
        <v>10</v>
      </c>
      <c r="K32" s="108"/>
      <c r="L32" s="108"/>
      <c r="M32" s="108"/>
      <c r="O32" s="108"/>
    </row>
    <row r="33" spans="11:15" s="107" customFormat="1" ht="15">
      <c r="K33" s="108"/>
      <c r="L33" s="108"/>
      <c r="M33" s="108"/>
      <c r="O33" s="108"/>
    </row>
    <row r="34" spans="8:15" s="107" customFormat="1" ht="15">
      <c r="H34" s="134"/>
      <c r="K34" s="108"/>
      <c r="L34" s="108"/>
      <c r="M34" s="108"/>
      <c r="N34" s="108"/>
      <c r="O34" s="108"/>
    </row>
    <row r="35" spans="11:15" s="107" customFormat="1" ht="12.75" customHeight="1">
      <c r="K35" s="108"/>
      <c r="L35" s="108"/>
      <c r="M35" s="108"/>
      <c r="O35" s="108"/>
    </row>
    <row r="36" spans="2:18" s="107" customFormat="1" ht="15">
      <c r="B36" s="135" t="s">
        <v>281</v>
      </c>
      <c r="C36" s="136"/>
      <c r="D36" s="136"/>
      <c r="E36" s="136"/>
      <c r="F36" s="136"/>
      <c r="G36" s="136"/>
      <c r="H36" s="136"/>
      <c r="I36" s="136"/>
      <c r="J36" s="136"/>
      <c r="K36" s="137"/>
      <c r="L36" s="138"/>
      <c r="M36" s="138"/>
      <c r="O36" s="138"/>
      <c r="P36" s="112"/>
      <c r="Q36" s="112"/>
      <c r="R36" s="112"/>
    </row>
    <row r="37" spans="2:18" s="107" customFormat="1" ht="15">
      <c r="B37" s="112"/>
      <c r="C37" s="112"/>
      <c r="D37" s="112"/>
      <c r="E37" s="112"/>
      <c r="F37" s="112"/>
      <c r="G37" s="112"/>
      <c r="H37" s="112"/>
      <c r="I37" s="112"/>
      <c r="J37" s="112"/>
      <c r="K37" s="138"/>
      <c r="L37" s="138"/>
      <c r="M37" s="138"/>
      <c r="O37" s="138"/>
      <c r="P37" s="112"/>
      <c r="Q37" s="112"/>
      <c r="R37" s="112"/>
    </row>
    <row r="38" spans="2:15" s="112" customFormat="1" ht="15">
      <c r="B38" s="135" t="s">
        <v>37</v>
      </c>
      <c r="C38" s="136"/>
      <c r="D38" s="136"/>
      <c r="E38" s="136"/>
      <c r="F38" s="136"/>
      <c r="G38" s="136"/>
      <c r="H38" s="136"/>
      <c r="I38" s="136"/>
      <c r="J38" s="136"/>
      <c r="K38" s="137"/>
      <c r="L38" s="138"/>
      <c r="M38" s="138"/>
      <c r="N38" s="138"/>
      <c r="O38" s="138"/>
    </row>
    <row r="39" spans="11:15" s="112" customFormat="1" ht="15">
      <c r="K39" s="138"/>
      <c r="L39" s="138"/>
      <c r="M39" s="138"/>
      <c r="N39" s="138"/>
      <c r="O39" s="138"/>
    </row>
    <row r="40" spans="2:16" s="112" customFormat="1" ht="15">
      <c r="B40" s="135" t="s">
        <v>310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92"/>
    </row>
    <row r="41" spans="11:15" s="112" customFormat="1" ht="15">
      <c r="K41" s="138"/>
      <c r="L41" s="138"/>
      <c r="M41" s="138"/>
      <c r="N41" s="138"/>
      <c r="O41" s="138"/>
    </row>
    <row r="42" spans="2:15" s="112" customFormat="1" ht="15">
      <c r="B42" s="359" t="s">
        <v>414</v>
      </c>
      <c r="C42" s="360"/>
      <c r="D42" s="361"/>
      <c r="E42" s="361"/>
      <c r="F42" s="361"/>
      <c r="G42" s="361"/>
      <c r="H42" s="361"/>
      <c r="I42" s="361"/>
      <c r="J42" s="361"/>
      <c r="K42" s="362"/>
      <c r="L42" s="138"/>
      <c r="M42" s="138"/>
      <c r="N42" s="138"/>
      <c r="O42" s="138"/>
    </row>
    <row r="43" spans="2:18" s="107" customFormat="1" ht="19.5" customHeight="1">
      <c r="B43" s="363"/>
      <c r="C43" s="364"/>
      <c r="D43" s="365"/>
      <c r="E43" s="365"/>
      <c r="F43" s="365"/>
      <c r="G43" s="365"/>
      <c r="H43" s="365"/>
      <c r="I43" s="365"/>
      <c r="J43" s="365"/>
      <c r="K43" s="366"/>
      <c r="L43" s="139"/>
      <c r="M43" s="139"/>
      <c r="N43" s="139"/>
      <c r="O43" s="139"/>
      <c r="P43" s="113"/>
      <c r="Q43" s="113"/>
      <c r="R43" s="113"/>
    </row>
    <row r="44" spans="2:18" s="107" customFormat="1" ht="15" customHeight="1">
      <c r="B44" s="310"/>
      <c r="C44" s="310"/>
      <c r="D44" s="311"/>
      <c r="E44" s="311"/>
      <c r="F44" s="311"/>
      <c r="G44" s="311"/>
      <c r="H44" s="311"/>
      <c r="I44" s="311"/>
      <c r="J44" s="311"/>
      <c r="K44" s="311"/>
      <c r="L44" s="139"/>
      <c r="M44" s="139"/>
      <c r="N44" s="139"/>
      <c r="O44" s="139"/>
      <c r="P44" s="113"/>
      <c r="Q44" s="113"/>
      <c r="R44" s="113"/>
    </row>
    <row r="45" spans="2:18" s="107" customFormat="1" ht="15">
      <c r="B45" s="109" t="s">
        <v>7</v>
      </c>
      <c r="C45" s="113"/>
      <c r="D45" s="113"/>
      <c r="E45" s="113"/>
      <c r="F45" s="113"/>
      <c r="G45" s="113"/>
      <c r="H45" s="113"/>
      <c r="I45" s="113"/>
      <c r="J45" s="113"/>
      <c r="K45" s="139"/>
      <c r="L45" s="139"/>
      <c r="M45" s="139"/>
      <c r="N45" s="139"/>
      <c r="O45" s="139"/>
      <c r="P45" s="113"/>
      <c r="Q45" s="113"/>
      <c r="R45" s="113"/>
    </row>
  </sheetData>
  <sheetProtection/>
  <mergeCells count="17">
    <mergeCell ref="B42:K43"/>
    <mergeCell ref="M24:O24"/>
    <mergeCell ref="B25:E25"/>
    <mergeCell ref="G25:G27"/>
    <mergeCell ref="M25:O28"/>
    <mergeCell ref="B26:E26"/>
    <mergeCell ref="B27:E27"/>
    <mergeCell ref="B28:E28"/>
    <mergeCell ref="F25:F28"/>
    <mergeCell ref="H25:H27"/>
    <mergeCell ref="K25:K27"/>
    <mergeCell ref="L25:L28"/>
    <mergeCell ref="A8:B8"/>
    <mergeCell ref="B9:B18"/>
    <mergeCell ref="B19:B21"/>
    <mergeCell ref="A9:A21"/>
    <mergeCell ref="B24:E24"/>
  </mergeCells>
  <printOptions/>
  <pageMargins left="0.41" right="0.32" top="0.88" bottom="0.85" header="0.5" footer="0.5"/>
  <pageSetup fitToHeight="1" fitToWidth="1" horizontalDpi="600" verticalDpi="600" orientation="landscape" paperSize="9" scale="48" r:id="rId1"/>
  <headerFooter alignWithMargins="0">
    <oddHeader>&amp;CCentrale Regionale di Acquisto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zoomScalePageLayoutView="0" workbookViewId="0" topLeftCell="A20">
      <selection activeCell="Q34" sqref="A1:Q34"/>
    </sheetView>
  </sheetViews>
  <sheetFormatPr defaultColWidth="9.140625" defaultRowHeight="12.75"/>
  <cols>
    <col min="1" max="1" width="4.421875" style="37" customWidth="1"/>
    <col min="2" max="2" width="13.28125" style="37" customWidth="1"/>
    <col min="3" max="3" width="9.00390625" style="37" hidden="1" customWidth="1"/>
    <col min="4" max="4" width="25.8515625" style="37" customWidth="1"/>
    <col min="5" max="7" width="15.7109375" style="37" customWidth="1"/>
    <col min="8" max="8" width="24.57421875" style="37" customWidth="1"/>
    <col min="9" max="9" width="13.57421875" style="37" hidden="1" customWidth="1"/>
    <col min="10" max="10" width="15.57421875" style="37" hidden="1" customWidth="1"/>
    <col min="11" max="11" width="15.7109375" style="38" customWidth="1"/>
    <col min="12" max="12" width="16.7109375" style="38" customWidth="1"/>
    <col min="13" max="13" width="13.8515625" style="37" customWidth="1"/>
    <col min="14" max="14" width="14.140625" style="37" customWidth="1"/>
    <col min="15" max="15" width="16.140625" style="37" customWidth="1"/>
    <col min="16" max="16" width="15.7109375" style="37" customWidth="1"/>
    <col min="17" max="16384" width="9.140625" style="37" customWidth="1"/>
  </cols>
  <sheetData>
    <row r="1" spans="2:8" ht="15.75">
      <c r="B1" s="35" t="s">
        <v>21</v>
      </c>
      <c r="C1" s="36" t="s">
        <v>15</v>
      </c>
      <c r="D1" s="36"/>
      <c r="E1" s="35"/>
      <c r="F1" s="35"/>
      <c r="G1" s="35"/>
      <c r="H1" s="35"/>
    </row>
    <row r="3" spans="2:8" ht="15.75">
      <c r="B3" s="221" t="s">
        <v>0</v>
      </c>
      <c r="C3" s="35"/>
      <c r="D3" s="35"/>
      <c r="E3" s="35"/>
      <c r="F3" s="35"/>
      <c r="G3" s="35"/>
      <c r="H3" s="35"/>
    </row>
    <row r="4" spans="2:8" ht="12.75">
      <c r="B4" s="44" t="s">
        <v>190</v>
      </c>
      <c r="C4" s="44"/>
      <c r="D4" s="74"/>
      <c r="E4" s="40"/>
      <c r="F4" s="40"/>
      <c r="G4" s="40"/>
      <c r="H4" s="40"/>
    </row>
    <row r="5" spans="2:8" ht="18.75" customHeight="1" thickBot="1">
      <c r="B5" s="40"/>
      <c r="C5" s="40"/>
      <c r="D5" s="40"/>
      <c r="E5" s="40"/>
      <c r="F5" s="40"/>
      <c r="G5" s="40"/>
      <c r="H5" s="40"/>
    </row>
    <row r="6" spans="1:16" s="43" customFormat="1" ht="75" customHeight="1" thickBot="1">
      <c r="A6" s="424" t="s">
        <v>311</v>
      </c>
      <c r="B6" s="425"/>
      <c r="C6" s="244" t="s">
        <v>8</v>
      </c>
      <c r="D6" s="243" t="s">
        <v>320</v>
      </c>
      <c r="E6" s="243" t="s">
        <v>11</v>
      </c>
      <c r="F6" s="243" t="s">
        <v>20</v>
      </c>
      <c r="G6" s="243" t="s">
        <v>19</v>
      </c>
      <c r="H6" s="245" t="s">
        <v>18</v>
      </c>
      <c r="I6" s="243" t="s">
        <v>12</v>
      </c>
      <c r="J6" s="244" t="s">
        <v>13</v>
      </c>
      <c r="K6" s="245" t="s">
        <v>192</v>
      </c>
      <c r="L6" s="245" t="s">
        <v>191</v>
      </c>
      <c r="M6" s="243" t="s">
        <v>36</v>
      </c>
      <c r="N6" s="243" t="s">
        <v>38</v>
      </c>
      <c r="O6" s="245" t="s">
        <v>35</v>
      </c>
      <c r="P6" s="246" t="s">
        <v>43</v>
      </c>
    </row>
    <row r="7" spans="1:16" ht="35.25" customHeight="1">
      <c r="A7" s="415" t="s">
        <v>1</v>
      </c>
      <c r="B7" s="426" t="s">
        <v>193</v>
      </c>
      <c r="C7" s="247"/>
      <c r="D7" s="248" t="s">
        <v>194</v>
      </c>
      <c r="E7" s="247"/>
      <c r="F7" s="247"/>
      <c r="G7" s="247"/>
      <c r="H7" s="247"/>
      <c r="I7" s="249"/>
      <c r="J7" s="250"/>
      <c r="K7" s="251">
        <v>120000</v>
      </c>
      <c r="L7" s="251">
        <v>86000</v>
      </c>
      <c r="M7" s="252"/>
      <c r="N7" s="253"/>
      <c r="O7" s="254"/>
      <c r="P7" s="255"/>
    </row>
    <row r="8" spans="1:16" ht="35.25" customHeight="1">
      <c r="A8" s="416"/>
      <c r="B8" s="427"/>
      <c r="C8" s="21"/>
      <c r="D8" s="84" t="s">
        <v>195</v>
      </c>
      <c r="E8" s="21"/>
      <c r="F8" s="21"/>
      <c r="G8" s="21"/>
      <c r="H8" s="21"/>
      <c r="I8" s="23"/>
      <c r="J8" s="22"/>
      <c r="K8" s="24">
        <v>1200</v>
      </c>
      <c r="L8" s="24">
        <v>200</v>
      </c>
      <c r="M8" s="59"/>
      <c r="N8" s="25"/>
      <c r="O8" s="26"/>
      <c r="P8" s="75"/>
    </row>
    <row r="9" spans="1:16" ht="35.25" customHeight="1">
      <c r="A9" s="416"/>
      <c r="B9" s="427"/>
      <c r="C9" s="21"/>
      <c r="D9" s="84" t="s">
        <v>196</v>
      </c>
      <c r="E9" s="21"/>
      <c r="F9" s="21"/>
      <c r="G9" s="21"/>
      <c r="H9" s="21"/>
      <c r="I9" s="23"/>
      <c r="J9" s="22"/>
      <c r="K9" s="24">
        <v>1200</v>
      </c>
      <c r="L9" s="24">
        <v>800</v>
      </c>
      <c r="M9" s="59"/>
      <c r="N9" s="25"/>
      <c r="O9" s="26"/>
      <c r="P9" s="75"/>
    </row>
    <row r="10" spans="1:16" ht="35.25" customHeight="1">
      <c r="A10" s="416"/>
      <c r="B10" s="427"/>
      <c r="C10" s="21"/>
      <c r="D10" s="84" t="s">
        <v>197</v>
      </c>
      <c r="E10" s="21"/>
      <c r="F10" s="21"/>
      <c r="G10" s="21"/>
      <c r="H10" s="21"/>
      <c r="I10" s="23"/>
      <c r="J10" s="22"/>
      <c r="K10" s="24">
        <v>17000</v>
      </c>
      <c r="L10" s="24">
        <v>6000</v>
      </c>
      <c r="M10" s="59"/>
      <c r="N10" s="25"/>
      <c r="O10" s="26"/>
      <c r="P10" s="75"/>
    </row>
    <row r="11" spans="1:16" ht="35.25" customHeight="1">
      <c r="A11" s="416"/>
      <c r="B11" s="427"/>
      <c r="C11" s="21"/>
      <c r="D11" s="84" t="s">
        <v>198</v>
      </c>
      <c r="E11" s="21"/>
      <c r="F11" s="21"/>
      <c r="G11" s="21"/>
      <c r="H11" s="21"/>
      <c r="I11" s="23"/>
      <c r="J11" s="22"/>
      <c r="K11" s="24">
        <v>2200</v>
      </c>
      <c r="L11" s="24">
        <v>520</v>
      </c>
      <c r="M11" s="59"/>
      <c r="N11" s="25"/>
      <c r="O11" s="26"/>
      <c r="P11" s="75"/>
    </row>
    <row r="12" spans="1:16" ht="13.5" thickBot="1">
      <c r="A12" s="417"/>
      <c r="B12" s="428"/>
      <c r="C12" s="67"/>
      <c r="D12" s="85" t="s">
        <v>199</v>
      </c>
      <c r="E12" s="67"/>
      <c r="F12" s="67"/>
      <c r="G12" s="67"/>
      <c r="H12" s="67"/>
      <c r="I12" s="68"/>
      <c r="J12" s="69"/>
      <c r="K12" s="194" t="s">
        <v>189</v>
      </c>
      <c r="L12" s="211">
        <v>2000</v>
      </c>
      <c r="M12" s="70"/>
      <c r="N12" s="71"/>
      <c r="O12" s="72"/>
      <c r="P12" s="76"/>
    </row>
    <row r="13" spans="2:15" ht="12.75">
      <c r="B13" s="63"/>
      <c r="C13" s="47"/>
      <c r="D13" s="48"/>
      <c r="E13" s="47"/>
      <c r="F13" s="47"/>
      <c r="G13" s="47"/>
      <c r="H13" s="47"/>
      <c r="I13" s="49"/>
      <c r="J13" s="48"/>
      <c r="K13" s="50"/>
      <c r="L13" s="50"/>
      <c r="M13" s="61"/>
      <c r="N13" s="62"/>
      <c r="O13" s="51"/>
    </row>
    <row r="14" spans="1:15" s="39" customFormat="1" ht="13.5" thickBot="1">
      <c r="A14" s="9"/>
      <c r="B14" s="29"/>
      <c r="C14" s="29"/>
      <c r="D14" s="29"/>
      <c r="E14" s="29"/>
      <c r="F14" s="9"/>
      <c r="G14" s="9"/>
      <c r="H14" s="99"/>
      <c r="I14" s="31"/>
      <c r="J14" s="31"/>
      <c r="K14" s="92"/>
      <c r="L14" s="92"/>
      <c r="M14" s="92"/>
      <c r="N14" s="92"/>
      <c r="O14" s="92"/>
    </row>
    <row r="15" spans="1:15" s="39" customFormat="1" ht="65.25" customHeight="1" thickBot="1">
      <c r="A15" s="186" t="s">
        <v>296</v>
      </c>
      <c r="B15" s="398" t="s">
        <v>300</v>
      </c>
      <c r="C15" s="398"/>
      <c r="D15" s="398"/>
      <c r="E15" s="398"/>
      <c r="F15" s="187" t="s">
        <v>287</v>
      </c>
      <c r="G15" s="187" t="s">
        <v>290</v>
      </c>
      <c r="H15" s="187" t="s">
        <v>42</v>
      </c>
      <c r="I15" s="188"/>
      <c r="J15" s="188"/>
      <c r="K15" s="187" t="s">
        <v>288</v>
      </c>
      <c r="L15" s="187" t="s">
        <v>289</v>
      </c>
      <c r="M15" s="399" t="s">
        <v>44</v>
      </c>
      <c r="N15" s="399"/>
      <c r="O15" s="401"/>
    </row>
    <row r="16" spans="1:15" s="39" customFormat="1" ht="12.75">
      <c r="A16" s="184" t="s">
        <v>1</v>
      </c>
      <c r="B16" s="429" t="s">
        <v>294</v>
      </c>
      <c r="C16" s="429"/>
      <c r="D16" s="429"/>
      <c r="E16" s="430"/>
      <c r="F16" s="388">
        <f>G16*5+G19</f>
        <v>1361690</v>
      </c>
      <c r="G16" s="354">
        <v>270938</v>
      </c>
      <c r="H16" s="389"/>
      <c r="I16" s="185"/>
      <c r="J16" s="185"/>
      <c r="K16" s="391"/>
      <c r="L16" s="389"/>
      <c r="M16" s="404"/>
      <c r="N16" s="404"/>
      <c r="O16" s="406"/>
    </row>
    <row r="17" spans="1:15" s="39" customFormat="1" ht="15.75" customHeight="1">
      <c r="A17" s="101" t="s">
        <v>2</v>
      </c>
      <c r="B17" s="384" t="s">
        <v>283</v>
      </c>
      <c r="C17" s="384"/>
      <c r="D17" s="384"/>
      <c r="E17" s="385"/>
      <c r="F17" s="357"/>
      <c r="G17" s="355"/>
      <c r="H17" s="389"/>
      <c r="I17" s="93"/>
      <c r="J17" s="93"/>
      <c r="K17" s="392"/>
      <c r="L17" s="389"/>
      <c r="M17" s="407"/>
      <c r="N17" s="407"/>
      <c r="O17" s="409"/>
    </row>
    <row r="18" spans="1:15" s="39" customFormat="1" ht="15.75" customHeight="1">
      <c r="A18" s="101" t="s">
        <v>3</v>
      </c>
      <c r="B18" s="384" t="s">
        <v>41</v>
      </c>
      <c r="C18" s="384"/>
      <c r="D18" s="384"/>
      <c r="E18" s="385"/>
      <c r="F18" s="357"/>
      <c r="G18" s="355"/>
      <c r="H18" s="390"/>
      <c r="I18" s="93"/>
      <c r="J18" s="93"/>
      <c r="K18" s="392"/>
      <c r="L18" s="389"/>
      <c r="M18" s="407"/>
      <c r="N18" s="407"/>
      <c r="O18" s="409"/>
    </row>
    <row r="19" spans="1:15" s="39" customFormat="1" ht="26.25" customHeight="1" thickBot="1">
      <c r="A19" s="102" t="s">
        <v>4</v>
      </c>
      <c r="B19" s="386" t="s">
        <v>324</v>
      </c>
      <c r="C19" s="386"/>
      <c r="D19" s="386"/>
      <c r="E19" s="387"/>
      <c r="F19" s="358"/>
      <c r="G19" s="220">
        <v>7000</v>
      </c>
      <c r="H19" s="96"/>
      <c r="I19" s="96"/>
      <c r="J19" s="96"/>
      <c r="K19" s="157"/>
      <c r="L19" s="393"/>
      <c r="M19" s="410"/>
      <c r="N19" s="410"/>
      <c r="O19" s="412"/>
    </row>
    <row r="20" spans="1:15" s="39" customFormat="1" ht="12.75">
      <c r="A20" s="9"/>
      <c r="B20" s="29"/>
      <c r="C20" s="29"/>
      <c r="D20" s="29"/>
      <c r="E20" s="29"/>
      <c r="F20" s="9"/>
      <c r="G20" s="9"/>
      <c r="H20" s="99"/>
      <c r="I20" s="31"/>
      <c r="J20" s="31"/>
      <c r="K20" s="92"/>
      <c r="L20" s="92"/>
      <c r="M20" s="92"/>
      <c r="N20" s="92"/>
      <c r="O20" s="92"/>
    </row>
    <row r="21" spans="1:15" s="39" customFormat="1" ht="12.75">
      <c r="A21" s="9"/>
      <c r="B21" s="29"/>
      <c r="C21" s="29"/>
      <c r="D21" s="29"/>
      <c r="E21" s="29"/>
      <c r="F21" s="9"/>
      <c r="G21" s="9"/>
      <c r="H21" s="99"/>
      <c r="I21" s="31"/>
      <c r="J21" s="31"/>
      <c r="K21" s="92"/>
      <c r="L21" s="92"/>
      <c r="M21" s="92"/>
      <c r="N21" s="92"/>
      <c r="O21" s="92"/>
    </row>
    <row r="22" spans="2:16" s="107" customFormat="1" ht="15">
      <c r="B22" s="107" t="s">
        <v>9</v>
      </c>
      <c r="E22" s="107" t="s">
        <v>10</v>
      </c>
      <c r="K22" s="108"/>
      <c r="L22" s="108"/>
      <c r="M22" s="108"/>
      <c r="O22" s="108"/>
      <c r="P22" s="108"/>
    </row>
    <row r="23" spans="11:16" s="107" customFormat="1" ht="12.75" customHeight="1">
      <c r="K23" s="108"/>
      <c r="L23" s="108"/>
      <c r="M23" s="108"/>
      <c r="O23" s="108"/>
      <c r="P23" s="108"/>
    </row>
    <row r="24" spans="2:18" s="107" customFormat="1" ht="15">
      <c r="B24" s="135" t="s">
        <v>281</v>
      </c>
      <c r="C24" s="136"/>
      <c r="D24" s="136"/>
      <c r="E24" s="136"/>
      <c r="F24" s="136"/>
      <c r="G24" s="136"/>
      <c r="H24" s="136"/>
      <c r="I24" s="136"/>
      <c r="J24" s="136"/>
      <c r="K24" s="137"/>
      <c r="L24" s="138"/>
      <c r="M24" s="138"/>
      <c r="O24" s="138"/>
      <c r="P24" s="138"/>
      <c r="Q24" s="112"/>
      <c r="R24" s="112"/>
    </row>
    <row r="25" spans="2:18" s="107" customFormat="1" ht="15">
      <c r="B25" s="112"/>
      <c r="C25" s="112"/>
      <c r="D25" s="112"/>
      <c r="E25" s="112"/>
      <c r="F25" s="112"/>
      <c r="G25" s="112"/>
      <c r="H25" s="112"/>
      <c r="I25" s="112"/>
      <c r="J25" s="112"/>
      <c r="K25" s="138"/>
      <c r="L25" s="138"/>
      <c r="M25" s="138"/>
      <c r="O25" s="138"/>
      <c r="P25" s="112"/>
      <c r="Q25" s="112"/>
      <c r="R25" s="112"/>
    </row>
    <row r="26" spans="2:15" s="112" customFormat="1" ht="15">
      <c r="B26" s="135" t="s">
        <v>37</v>
      </c>
      <c r="C26" s="136"/>
      <c r="D26" s="136"/>
      <c r="E26" s="136"/>
      <c r="F26" s="136"/>
      <c r="G26" s="136"/>
      <c r="H26" s="136"/>
      <c r="I26" s="136"/>
      <c r="J26" s="136"/>
      <c r="K26" s="137"/>
      <c r="L26" s="138"/>
      <c r="M26" s="138"/>
      <c r="N26" s="138"/>
      <c r="O26" s="138"/>
    </row>
    <row r="27" spans="11:15" s="112" customFormat="1" ht="15">
      <c r="K27" s="138"/>
      <c r="L27" s="138"/>
      <c r="M27" s="138"/>
      <c r="N27" s="138"/>
      <c r="O27" s="138"/>
    </row>
    <row r="28" spans="2:16" s="112" customFormat="1" ht="15">
      <c r="B28" s="135" t="s">
        <v>310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92"/>
    </row>
    <row r="29" spans="11:15" s="112" customFormat="1" ht="15">
      <c r="K29" s="138"/>
      <c r="L29" s="138"/>
      <c r="M29" s="138"/>
      <c r="N29" s="138"/>
      <c r="O29" s="138"/>
    </row>
    <row r="30" spans="2:15" s="112" customFormat="1" ht="15">
      <c r="B30" s="359" t="s">
        <v>414</v>
      </c>
      <c r="C30" s="360"/>
      <c r="D30" s="361"/>
      <c r="E30" s="361"/>
      <c r="F30" s="361"/>
      <c r="G30" s="361"/>
      <c r="H30" s="361"/>
      <c r="I30" s="361"/>
      <c r="J30" s="361"/>
      <c r="K30" s="362"/>
      <c r="L30" s="138"/>
      <c r="M30" s="138"/>
      <c r="N30" s="138"/>
      <c r="O30" s="138"/>
    </row>
    <row r="31" spans="2:18" s="107" customFormat="1" ht="24" customHeight="1">
      <c r="B31" s="363"/>
      <c r="C31" s="364"/>
      <c r="D31" s="365"/>
      <c r="E31" s="365"/>
      <c r="F31" s="365"/>
      <c r="G31" s="365"/>
      <c r="H31" s="365"/>
      <c r="I31" s="365"/>
      <c r="J31" s="365"/>
      <c r="K31" s="366"/>
      <c r="L31" s="139"/>
      <c r="M31" s="139"/>
      <c r="N31" s="139"/>
      <c r="O31" s="139"/>
      <c r="P31" s="113"/>
      <c r="Q31" s="113"/>
      <c r="R31" s="113"/>
    </row>
    <row r="32" spans="2:18" s="107" customFormat="1" ht="24" customHeight="1">
      <c r="B32" s="310"/>
      <c r="C32" s="310"/>
      <c r="D32" s="311"/>
      <c r="E32" s="311"/>
      <c r="F32" s="311"/>
      <c r="G32" s="311"/>
      <c r="H32" s="311"/>
      <c r="I32" s="311"/>
      <c r="J32" s="311"/>
      <c r="K32" s="311"/>
      <c r="L32" s="139"/>
      <c r="M32" s="139"/>
      <c r="N32" s="139"/>
      <c r="O32" s="139"/>
      <c r="P32" s="113"/>
      <c r="Q32" s="113"/>
      <c r="R32" s="113"/>
    </row>
    <row r="33" spans="2:18" s="107" customFormat="1" ht="15">
      <c r="B33" s="109" t="s">
        <v>7</v>
      </c>
      <c r="C33" s="113"/>
      <c r="D33" s="113"/>
      <c r="E33" s="113"/>
      <c r="F33" s="113"/>
      <c r="G33" s="113"/>
      <c r="H33" s="113"/>
      <c r="I33" s="113"/>
      <c r="J33" s="113"/>
      <c r="K33" s="139"/>
      <c r="L33" s="139"/>
      <c r="M33" s="139"/>
      <c r="N33" s="139"/>
      <c r="O33" s="139"/>
      <c r="P33" s="113"/>
      <c r="Q33" s="113"/>
      <c r="R33" s="113"/>
    </row>
    <row r="34" spans="1:4" ht="12.75">
      <c r="A34" s="10"/>
      <c r="D34" s="55"/>
    </row>
  </sheetData>
  <sheetProtection/>
  <mergeCells count="16">
    <mergeCell ref="K16:K18"/>
    <mergeCell ref="L16:L19"/>
    <mergeCell ref="H16:H18"/>
    <mergeCell ref="B15:E15"/>
    <mergeCell ref="B30:K31"/>
    <mergeCell ref="M15:O15"/>
    <mergeCell ref="B16:E16"/>
    <mergeCell ref="G16:G18"/>
    <mergeCell ref="M16:O19"/>
    <mergeCell ref="B17:E17"/>
    <mergeCell ref="B18:E18"/>
    <mergeCell ref="B19:E19"/>
    <mergeCell ref="F16:F19"/>
    <mergeCell ref="A6:B6"/>
    <mergeCell ref="B7:B12"/>
    <mergeCell ref="A7:A12"/>
  </mergeCells>
  <printOptions/>
  <pageMargins left="0.41" right="0.32" top="0.88" bottom="0.85" header="0.5" footer="0.5"/>
  <pageSetup horizontalDpi="600" verticalDpi="600" orientation="landscape" paperSize="9" scale="65" r:id="rId1"/>
  <headerFooter alignWithMargins="0">
    <oddHeader>&amp;CCentrale Regionale di Acquisto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3">
      <selection activeCell="O36" sqref="O36"/>
    </sheetView>
  </sheetViews>
  <sheetFormatPr defaultColWidth="9.140625" defaultRowHeight="12.75"/>
  <cols>
    <col min="1" max="1" width="4.7109375" style="37" customWidth="1"/>
    <col min="2" max="2" width="12.00390625" style="37" customWidth="1"/>
    <col min="3" max="3" width="6.00390625" style="37" hidden="1" customWidth="1"/>
    <col min="4" max="4" width="23.8515625" style="37" customWidth="1"/>
    <col min="5" max="7" width="15.7109375" style="37" customWidth="1"/>
    <col min="8" max="8" width="27.57421875" style="37" customWidth="1"/>
    <col min="9" max="9" width="13.57421875" style="37" hidden="1" customWidth="1"/>
    <col min="10" max="10" width="15.57421875" style="37" hidden="1" customWidth="1"/>
    <col min="11" max="11" width="15.7109375" style="38" customWidth="1"/>
    <col min="12" max="15" width="15.7109375" style="37" customWidth="1"/>
    <col min="16" max="16" width="9.140625" style="37" customWidth="1"/>
    <col min="17" max="17" width="13.57421875" style="37" customWidth="1"/>
    <col min="18" max="16384" width="9.140625" style="37" customWidth="1"/>
  </cols>
  <sheetData>
    <row r="1" spans="2:8" ht="15.75">
      <c r="B1" s="35" t="s">
        <v>21</v>
      </c>
      <c r="C1" s="36" t="s">
        <v>15</v>
      </c>
      <c r="D1" s="36"/>
      <c r="E1" s="35"/>
      <c r="F1" s="35"/>
      <c r="G1" s="35"/>
      <c r="H1" s="35"/>
    </row>
    <row r="3" spans="2:8" ht="15.75">
      <c r="B3" s="35" t="s">
        <v>0</v>
      </c>
      <c r="C3" s="35"/>
      <c r="D3" s="35"/>
      <c r="E3" s="35"/>
      <c r="F3" s="35"/>
      <c r="G3" s="35"/>
      <c r="H3" s="35"/>
    </row>
    <row r="5" spans="2:8" ht="12.75">
      <c r="B5" s="78" t="s">
        <v>201</v>
      </c>
      <c r="C5" s="78"/>
      <c r="D5" s="44"/>
      <c r="E5" s="40"/>
      <c r="F5" s="40"/>
      <c r="G5" s="40"/>
      <c r="H5" s="40"/>
    </row>
    <row r="6" spans="2:8" ht="18.75" customHeight="1" thickBot="1">
      <c r="B6" s="40"/>
      <c r="C6" s="40"/>
      <c r="D6" s="40"/>
      <c r="E6" s="40"/>
      <c r="F6" s="40"/>
      <c r="G6" s="40"/>
      <c r="H6" s="40"/>
    </row>
    <row r="7" spans="1:15" s="43" customFormat="1" ht="75" customHeight="1" thickBot="1">
      <c r="A7" s="396" t="s">
        <v>317</v>
      </c>
      <c r="B7" s="397"/>
      <c r="C7" s="169" t="s">
        <v>8</v>
      </c>
      <c r="D7" s="65" t="s">
        <v>320</v>
      </c>
      <c r="E7" s="168" t="s">
        <v>11</v>
      </c>
      <c r="F7" s="168" t="s">
        <v>20</v>
      </c>
      <c r="G7" s="168" t="s">
        <v>19</v>
      </c>
      <c r="H7" s="170" t="s">
        <v>18</v>
      </c>
      <c r="I7" s="168" t="s">
        <v>12</v>
      </c>
      <c r="J7" s="169" t="s">
        <v>13</v>
      </c>
      <c r="K7" s="170" t="s">
        <v>192</v>
      </c>
      <c r="L7" s="168" t="s">
        <v>36</v>
      </c>
      <c r="M7" s="168" t="s">
        <v>38</v>
      </c>
      <c r="N7" s="170" t="s">
        <v>35</v>
      </c>
      <c r="O7" s="171" t="s">
        <v>43</v>
      </c>
    </row>
    <row r="8" spans="1:15" ht="49.5" customHeight="1">
      <c r="A8" s="433" t="s">
        <v>1</v>
      </c>
      <c r="B8" s="432" t="s">
        <v>202</v>
      </c>
      <c r="C8" s="195"/>
      <c r="D8" s="217" t="s">
        <v>203</v>
      </c>
      <c r="E8" s="195"/>
      <c r="F8" s="195"/>
      <c r="G8" s="195"/>
      <c r="H8" s="195"/>
      <c r="I8" s="196"/>
      <c r="J8" s="88"/>
      <c r="K8" s="218">
        <v>6000</v>
      </c>
      <c r="L8" s="213"/>
      <c r="M8" s="214"/>
      <c r="N8" s="199"/>
      <c r="O8" s="201"/>
    </row>
    <row r="9" spans="1:15" ht="12.75">
      <c r="A9" s="416"/>
      <c r="B9" s="427"/>
      <c r="C9" s="46"/>
      <c r="D9" s="84" t="s">
        <v>204</v>
      </c>
      <c r="E9" s="46"/>
      <c r="F9" s="46"/>
      <c r="G9" s="46"/>
      <c r="H9" s="46"/>
      <c r="I9" s="46"/>
      <c r="J9" s="46"/>
      <c r="K9" s="77">
        <v>20000</v>
      </c>
      <c r="L9" s="46"/>
      <c r="M9" s="46"/>
      <c r="N9" s="46"/>
      <c r="O9" s="75"/>
    </row>
    <row r="10" spans="1:15" ht="12.75">
      <c r="A10" s="416"/>
      <c r="B10" s="427"/>
      <c r="C10" s="46"/>
      <c r="D10" s="84" t="s">
        <v>205</v>
      </c>
      <c r="E10" s="46"/>
      <c r="F10" s="46"/>
      <c r="G10" s="46"/>
      <c r="H10" s="46"/>
      <c r="I10" s="46"/>
      <c r="J10" s="46"/>
      <c r="K10" s="77">
        <v>500</v>
      </c>
      <c r="L10" s="46"/>
      <c r="M10" s="46"/>
      <c r="N10" s="46"/>
      <c r="O10" s="75"/>
    </row>
    <row r="11" spans="1:15" ht="19.5" customHeight="1">
      <c r="A11" s="416"/>
      <c r="B11" s="427"/>
      <c r="C11" s="46"/>
      <c r="D11" s="84" t="s">
        <v>206</v>
      </c>
      <c r="E11" s="46"/>
      <c r="F11" s="46"/>
      <c r="G11" s="46"/>
      <c r="H11" s="46"/>
      <c r="I11" s="46"/>
      <c r="J11" s="46"/>
      <c r="K11" s="77">
        <v>9000</v>
      </c>
      <c r="L11" s="46"/>
      <c r="M11" s="46"/>
      <c r="N11" s="46"/>
      <c r="O11" s="75"/>
    </row>
    <row r="12" spans="1:15" ht="12.75">
      <c r="A12" s="416"/>
      <c r="B12" s="427"/>
      <c r="C12" s="46"/>
      <c r="D12" s="84" t="s">
        <v>207</v>
      </c>
      <c r="E12" s="46"/>
      <c r="F12" s="46"/>
      <c r="G12" s="46"/>
      <c r="H12" s="46"/>
      <c r="I12" s="46"/>
      <c r="J12" s="46"/>
      <c r="K12" s="77">
        <v>1500</v>
      </c>
      <c r="L12" s="46"/>
      <c r="M12" s="46"/>
      <c r="N12" s="46"/>
      <c r="O12" s="75"/>
    </row>
    <row r="13" spans="1:15" ht="12.75">
      <c r="A13" s="416"/>
      <c r="B13" s="427"/>
      <c r="C13" s="46"/>
      <c r="D13" s="84" t="s">
        <v>208</v>
      </c>
      <c r="E13" s="46"/>
      <c r="F13" s="46"/>
      <c r="G13" s="46"/>
      <c r="H13" s="46"/>
      <c r="I13" s="46"/>
      <c r="J13" s="46"/>
      <c r="K13" s="77">
        <v>20000</v>
      </c>
      <c r="L13" s="46"/>
      <c r="M13" s="46"/>
      <c r="N13" s="46"/>
      <c r="O13" s="75"/>
    </row>
    <row r="14" spans="1:15" ht="12.75">
      <c r="A14" s="416"/>
      <c r="B14" s="427"/>
      <c r="C14" s="46"/>
      <c r="D14" s="84" t="s">
        <v>209</v>
      </c>
      <c r="E14" s="46"/>
      <c r="F14" s="46"/>
      <c r="G14" s="46"/>
      <c r="H14" s="46"/>
      <c r="I14" s="46"/>
      <c r="J14" s="46"/>
      <c r="K14" s="77">
        <v>30000</v>
      </c>
      <c r="L14" s="46"/>
      <c r="M14" s="46"/>
      <c r="N14" s="46"/>
      <c r="O14" s="75"/>
    </row>
    <row r="15" spans="1:15" ht="12.75">
      <c r="A15" s="416"/>
      <c r="B15" s="427"/>
      <c r="C15" s="46"/>
      <c r="D15" s="84" t="s">
        <v>210</v>
      </c>
      <c r="E15" s="46"/>
      <c r="F15" s="46"/>
      <c r="G15" s="46"/>
      <c r="H15" s="46"/>
      <c r="I15" s="46"/>
      <c r="J15" s="46"/>
      <c r="K15" s="77">
        <v>30000</v>
      </c>
      <c r="L15" s="46"/>
      <c r="M15" s="46"/>
      <c r="N15" s="46"/>
      <c r="O15" s="75"/>
    </row>
    <row r="16" spans="1:15" ht="12.75">
      <c r="A16" s="416"/>
      <c r="B16" s="427"/>
      <c r="C16" s="46"/>
      <c r="D16" s="84" t="s">
        <v>211</v>
      </c>
      <c r="E16" s="46"/>
      <c r="F16" s="46"/>
      <c r="G16" s="46"/>
      <c r="H16" s="46"/>
      <c r="I16" s="46"/>
      <c r="J16" s="46"/>
      <c r="K16" s="77">
        <v>25000</v>
      </c>
      <c r="L16" s="46"/>
      <c r="M16" s="46"/>
      <c r="N16" s="46"/>
      <c r="O16" s="75"/>
    </row>
    <row r="17" spans="1:15" ht="12.75">
      <c r="A17" s="416"/>
      <c r="B17" s="427"/>
      <c r="C17" s="46"/>
      <c r="D17" s="84" t="s">
        <v>212</v>
      </c>
      <c r="E17" s="46"/>
      <c r="F17" s="46"/>
      <c r="G17" s="46"/>
      <c r="H17" s="46"/>
      <c r="I17" s="46"/>
      <c r="J17" s="46"/>
      <c r="K17" s="77">
        <v>6000</v>
      </c>
      <c r="L17" s="46"/>
      <c r="M17" s="46"/>
      <c r="N17" s="46"/>
      <c r="O17" s="75"/>
    </row>
    <row r="18" spans="1:15" s="39" customFormat="1" ht="27" customHeight="1" thickBot="1">
      <c r="A18" s="417"/>
      <c r="B18" s="428"/>
      <c r="C18" s="79"/>
      <c r="D18" s="85" t="s">
        <v>213</v>
      </c>
      <c r="E18" s="79"/>
      <c r="F18" s="79"/>
      <c r="G18" s="79"/>
      <c r="H18" s="79"/>
      <c r="I18" s="79"/>
      <c r="J18" s="79"/>
      <c r="K18" s="86">
        <v>30000</v>
      </c>
      <c r="L18" s="79"/>
      <c r="M18" s="79"/>
      <c r="N18" s="79"/>
      <c r="O18" s="76"/>
    </row>
    <row r="19" spans="8:11" ht="12.75">
      <c r="H19" s="10"/>
      <c r="I19" s="10"/>
      <c r="J19" s="10"/>
      <c r="K19" s="11"/>
    </row>
    <row r="20" spans="1:15" s="39" customFormat="1" ht="12.75" customHeight="1" thickBot="1">
      <c r="A20" s="10"/>
      <c r="C20" s="37"/>
      <c r="D20" s="55"/>
      <c r="F20" s="14"/>
      <c r="G20" s="14"/>
      <c r="H20" s="94"/>
      <c r="I20" s="9"/>
      <c r="J20" s="9"/>
      <c r="K20" s="1"/>
      <c r="L20" s="95"/>
      <c r="M20" s="95"/>
      <c r="N20" s="95"/>
      <c r="O20" s="95"/>
    </row>
    <row r="21" spans="1:15" s="39" customFormat="1" ht="48.75" thickBot="1">
      <c r="A21" s="186" t="s">
        <v>296</v>
      </c>
      <c r="B21" s="398" t="s">
        <v>308</v>
      </c>
      <c r="C21" s="398"/>
      <c r="D21" s="398"/>
      <c r="E21" s="398"/>
      <c r="F21" s="238" t="s">
        <v>291</v>
      </c>
      <c r="G21" s="238" t="s">
        <v>290</v>
      </c>
      <c r="H21" s="187" t="s">
        <v>42</v>
      </c>
      <c r="I21" s="188"/>
      <c r="J21" s="188"/>
      <c r="K21" s="187" t="s">
        <v>288</v>
      </c>
      <c r="L21" s="187" t="s">
        <v>292</v>
      </c>
      <c r="M21" s="399" t="s">
        <v>44</v>
      </c>
      <c r="N21" s="399"/>
      <c r="O21" s="401"/>
    </row>
    <row r="22" spans="1:15" s="39" customFormat="1" ht="12.75" customHeight="1">
      <c r="A22" s="184" t="s">
        <v>1</v>
      </c>
      <c r="B22" s="429" t="s">
        <v>294</v>
      </c>
      <c r="C22" s="429"/>
      <c r="D22" s="429"/>
      <c r="E22" s="430"/>
      <c r="F22" s="435">
        <f>G22*5</f>
        <v>883650</v>
      </c>
      <c r="G22" s="354">
        <v>176730</v>
      </c>
      <c r="H22" s="390"/>
      <c r="I22" s="185"/>
      <c r="J22" s="185"/>
      <c r="K22" s="391"/>
      <c r="L22" s="390"/>
      <c r="M22" s="404"/>
      <c r="N22" s="404"/>
      <c r="O22" s="406"/>
    </row>
    <row r="23" spans="1:15" s="39" customFormat="1" ht="12.75" customHeight="1">
      <c r="A23" s="101" t="s">
        <v>2</v>
      </c>
      <c r="B23" s="384" t="s">
        <v>283</v>
      </c>
      <c r="C23" s="384"/>
      <c r="D23" s="384"/>
      <c r="E23" s="385"/>
      <c r="F23" s="436"/>
      <c r="G23" s="355"/>
      <c r="H23" s="421"/>
      <c r="I23" s="93"/>
      <c r="J23" s="93"/>
      <c r="K23" s="392"/>
      <c r="L23" s="421"/>
      <c r="M23" s="407"/>
      <c r="N23" s="407"/>
      <c r="O23" s="409"/>
    </row>
    <row r="24" spans="1:15" s="39" customFormat="1" ht="12.75" customHeight="1" thickBot="1">
      <c r="A24" s="102" t="s">
        <v>3</v>
      </c>
      <c r="B24" s="386" t="s">
        <v>41</v>
      </c>
      <c r="C24" s="386"/>
      <c r="D24" s="386"/>
      <c r="E24" s="387"/>
      <c r="F24" s="437"/>
      <c r="G24" s="434"/>
      <c r="H24" s="422"/>
      <c r="I24" s="96"/>
      <c r="J24" s="96"/>
      <c r="K24" s="431"/>
      <c r="L24" s="422"/>
      <c r="M24" s="410"/>
      <c r="N24" s="410"/>
      <c r="O24" s="412"/>
    </row>
    <row r="25" spans="1:15" s="39" customFormat="1" ht="12.75" customHeight="1">
      <c r="A25" s="10"/>
      <c r="C25" s="37"/>
      <c r="D25" s="55"/>
      <c r="F25" s="14"/>
      <c r="G25" s="14"/>
      <c r="H25" s="94"/>
      <c r="I25" s="9"/>
      <c r="J25" s="9"/>
      <c r="K25" s="1"/>
      <c r="L25" s="95"/>
      <c r="M25" s="95"/>
      <c r="N25" s="95"/>
      <c r="O25" s="95"/>
    </row>
    <row r="26" spans="1:15" s="39" customFormat="1" ht="12.75" customHeight="1">
      <c r="A26" s="10"/>
      <c r="C26" s="37"/>
      <c r="D26" s="55"/>
      <c r="F26" s="14"/>
      <c r="G26" s="14"/>
      <c r="H26" s="94"/>
      <c r="I26" s="9"/>
      <c r="J26" s="9"/>
      <c r="K26" s="1"/>
      <c r="L26" s="95"/>
      <c r="M26" s="95"/>
      <c r="N26" s="95"/>
      <c r="O26" s="95"/>
    </row>
    <row r="27" spans="2:15" s="107" customFormat="1" ht="15">
      <c r="B27" s="107" t="s">
        <v>9</v>
      </c>
      <c r="E27" s="107" t="s">
        <v>10</v>
      </c>
      <c r="K27" s="108"/>
      <c r="L27" s="108"/>
      <c r="N27" s="108"/>
      <c r="O27" s="108"/>
    </row>
    <row r="28" spans="8:15" s="107" customFormat="1" ht="15">
      <c r="H28" s="134"/>
      <c r="K28" s="108"/>
      <c r="L28" s="108"/>
      <c r="N28" s="108"/>
      <c r="O28" s="108"/>
    </row>
    <row r="29" spans="2:18" s="107" customFormat="1" ht="15">
      <c r="B29" s="135" t="s">
        <v>281</v>
      </c>
      <c r="C29" s="136"/>
      <c r="D29" s="136"/>
      <c r="E29" s="136"/>
      <c r="F29" s="136"/>
      <c r="G29" s="136"/>
      <c r="H29" s="136"/>
      <c r="I29" s="136"/>
      <c r="J29" s="136"/>
      <c r="K29" s="137"/>
      <c r="L29" s="138"/>
      <c r="N29" s="138"/>
      <c r="O29" s="138"/>
      <c r="P29" s="112"/>
      <c r="Q29" s="112"/>
      <c r="R29" s="112"/>
    </row>
    <row r="30" spans="2:18" s="107" customFormat="1" ht="15">
      <c r="B30" s="112"/>
      <c r="C30" s="112"/>
      <c r="D30" s="112"/>
      <c r="E30" s="112"/>
      <c r="F30" s="112"/>
      <c r="G30" s="112"/>
      <c r="H30" s="112"/>
      <c r="I30" s="112"/>
      <c r="J30" s="112"/>
      <c r="K30" s="138"/>
      <c r="L30" s="138"/>
      <c r="N30" s="138"/>
      <c r="O30" s="138"/>
      <c r="P30" s="112"/>
      <c r="Q30" s="112"/>
      <c r="R30" s="112"/>
    </row>
    <row r="31" spans="2:15" s="112" customFormat="1" ht="15">
      <c r="B31" s="135" t="s">
        <v>37</v>
      </c>
      <c r="C31" s="136"/>
      <c r="D31" s="136"/>
      <c r="E31" s="136"/>
      <c r="F31" s="136"/>
      <c r="G31" s="136"/>
      <c r="H31" s="136"/>
      <c r="I31" s="136"/>
      <c r="J31" s="136"/>
      <c r="K31" s="137"/>
      <c r="L31" s="138"/>
      <c r="M31" s="138"/>
      <c r="N31" s="138"/>
      <c r="O31" s="138"/>
    </row>
    <row r="32" spans="11:15" s="112" customFormat="1" ht="15">
      <c r="K32" s="138"/>
      <c r="L32" s="138"/>
      <c r="M32" s="138"/>
      <c r="N32" s="138"/>
      <c r="O32" s="138"/>
    </row>
    <row r="33" spans="2:17" s="112" customFormat="1" ht="15">
      <c r="B33" s="135" t="s">
        <v>310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92"/>
      <c r="Q33" s="192"/>
    </row>
    <row r="34" spans="11:15" s="112" customFormat="1" ht="15">
      <c r="K34" s="138"/>
      <c r="L34" s="138"/>
      <c r="M34" s="138"/>
      <c r="N34" s="138"/>
      <c r="O34" s="138"/>
    </row>
    <row r="35" spans="2:15" s="112" customFormat="1" ht="15">
      <c r="B35" s="359" t="s">
        <v>414</v>
      </c>
      <c r="C35" s="360"/>
      <c r="D35" s="361"/>
      <c r="E35" s="361"/>
      <c r="F35" s="361"/>
      <c r="G35" s="361"/>
      <c r="H35" s="361"/>
      <c r="I35" s="361"/>
      <c r="J35" s="361"/>
      <c r="K35" s="362"/>
      <c r="L35" s="138"/>
      <c r="M35" s="138"/>
      <c r="N35" s="138"/>
      <c r="O35" s="138"/>
    </row>
    <row r="36" spans="2:18" s="107" customFormat="1" ht="21.75" customHeight="1">
      <c r="B36" s="363"/>
      <c r="C36" s="364"/>
      <c r="D36" s="365"/>
      <c r="E36" s="365"/>
      <c r="F36" s="365"/>
      <c r="G36" s="365"/>
      <c r="H36" s="365"/>
      <c r="I36" s="365"/>
      <c r="J36" s="365"/>
      <c r="K36" s="366"/>
      <c r="L36" s="139"/>
      <c r="M36" s="139"/>
      <c r="N36" s="139"/>
      <c r="O36" s="139"/>
      <c r="P36" s="113"/>
      <c r="Q36" s="113"/>
      <c r="R36" s="113"/>
    </row>
    <row r="37" spans="2:18" s="107" customFormat="1" ht="15.75" customHeight="1">
      <c r="B37" s="310"/>
      <c r="C37" s="310"/>
      <c r="D37" s="311"/>
      <c r="E37" s="311"/>
      <c r="F37" s="311"/>
      <c r="G37" s="311"/>
      <c r="H37" s="311"/>
      <c r="I37" s="311"/>
      <c r="J37" s="311"/>
      <c r="K37" s="311"/>
      <c r="L37" s="139"/>
      <c r="M37" s="139"/>
      <c r="N37" s="139"/>
      <c r="O37" s="139"/>
      <c r="P37" s="113"/>
      <c r="Q37" s="113"/>
      <c r="R37" s="113"/>
    </row>
    <row r="38" spans="2:18" s="107" customFormat="1" ht="15">
      <c r="B38" s="109" t="s">
        <v>7</v>
      </c>
      <c r="C38" s="113"/>
      <c r="D38" s="113"/>
      <c r="E38" s="113"/>
      <c r="F38" s="113"/>
      <c r="G38" s="113"/>
      <c r="H38" s="113"/>
      <c r="I38" s="113"/>
      <c r="J38" s="113"/>
      <c r="K38" s="139"/>
      <c r="L38" s="139"/>
      <c r="M38" s="139"/>
      <c r="N38" s="139"/>
      <c r="O38" s="139"/>
      <c r="P38" s="113"/>
      <c r="Q38" s="113"/>
      <c r="R38" s="113"/>
    </row>
    <row r="39" spans="8:12" ht="12.75">
      <c r="H39" s="13"/>
      <c r="I39" s="13"/>
      <c r="J39" s="13"/>
      <c r="K39" s="12"/>
      <c r="L39" s="38"/>
    </row>
    <row r="40" spans="8:12" ht="12.75">
      <c r="H40" s="13"/>
      <c r="I40" s="13"/>
      <c r="J40" s="13"/>
      <c r="K40" s="12"/>
      <c r="L40" s="38"/>
    </row>
    <row r="41" spans="8:12" ht="12.75">
      <c r="H41" s="14"/>
      <c r="I41" s="14"/>
      <c r="J41" s="14"/>
      <c r="K41" s="15"/>
      <c r="L41" s="38"/>
    </row>
  </sheetData>
  <sheetProtection/>
  <mergeCells count="15">
    <mergeCell ref="M21:O21"/>
    <mergeCell ref="B22:E22"/>
    <mergeCell ref="G22:G24"/>
    <mergeCell ref="M22:O24"/>
    <mergeCell ref="B23:E23"/>
    <mergeCell ref="F22:F24"/>
    <mergeCell ref="H22:H24"/>
    <mergeCell ref="B35:K36"/>
    <mergeCell ref="K22:K24"/>
    <mergeCell ref="L22:L24"/>
    <mergeCell ref="B24:E24"/>
    <mergeCell ref="A7:B7"/>
    <mergeCell ref="B8:B18"/>
    <mergeCell ref="A8:A18"/>
    <mergeCell ref="B21:E21"/>
  </mergeCells>
  <printOptions/>
  <pageMargins left="0.41" right="0.32" top="0.88" bottom="0.85" header="0.5" footer="0.5"/>
  <pageSetup fitToWidth="0" fitToHeight="1" horizontalDpi="600" verticalDpi="600" orientation="landscape" paperSize="9" scale="69" r:id="rId1"/>
  <headerFooter alignWithMargins="0">
    <oddHeader>&amp;CCentrale Regionale di Acquisto</oddHeader>
  </headerFooter>
  <colBreaks count="1" manualBreakCount="1">
    <brk id="17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31">
      <selection activeCell="F59" sqref="F59"/>
    </sheetView>
  </sheetViews>
  <sheetFormatPr defaultColWidth="9.140625" defaultRowHeight="12.75"/>
  <cols>
    <col min="1" max="1" width="4.57421875" style="37" customWidth="1"/>
    <col min="2" max="2" width="12.8515625" style="37" customWidth="1"/>
    <col min="3" max="3" width="8.7109375" style="37" hidden="1" customWidth="1"/>
    <col min="4" max="4" width="23.8515625" style="37" customWidth="1"/>
    <col min="5" max="7" width="15.7109375" style="37" customWidth="1"/>
    <col min="8" max="8" width="18.8515625" style="37" customWidth="1"/>
    <col min="9" max="9" width="13.57421875" style="37" hidden="1" customWidth="1"/>
    <col min="10" max="10" width="15.57421875" style="37" hidden="1" customWidth="1"/>
    <col min="11" max="12" width="15.7109375" style="38" customWidth="1"/>
    <col min="13" max="15" width="15.7109375" style="37" customWidth="1"/>
    <col min="16" max="16" width="11.57421875" style="37" customWidth="1"/>
    <col min="17" max="16384" width="9.140625" style="37" customWidth="1"/>
  </cols>
  <sheetData>
    <row r="1" spans="2:8" ht="15.75">
      <c r="B1" s="221" t="s">
        <v>21</v>
      </c>
      <c r="C1" s="222" t="s">
        <v>15</v>
      </c>
      <c r="D1" s="222"/>
      <c r="E1" s="35"/>
      <c r="F1" s="35"/>
      <c r="G1" s="35"/>
      <c r="H1" s="35"/>
    </row>
    <row r="2" spans="2:4" ht="15">
      <c r="B2" s="223"/>
      <c r="C2" s="223"/>
      <c r="D2" s="223"/>
    </row>
    <row r="3" spans="2:8" ht="15.75">
      <c r="B3" s="221" t="s">
        <v>0</v>
      </c>
      <c r="C3" s="221"/>
      <c r="D3" s="221"/>
      <c r="E3" s="35"/>
      <c r="F3" s="35"/>
      <c r="G3" s="35"/>
      <c r="H3" s="35"/>
    </row>
    <row r="5" spans="2:8" ht="12.75">
      <c r="B5" s="438" t="s">
        <v>315</v>
      </c>
      <c r="C5" s="438"/>
      <c r="D5" s="438"/>
      <c r="E5" s="40"/>
      <c r="F5" s="40"/>
      <c r="G5" s="40"/>
      <c r="H5" s="40"/>
    </row>
    <row r="6" spans="2:8" ht="18.75" customHeight="1" thickBot="1">
      <c r="B6" s="40"/>
      <c r="C6" s="40"/>
      <c r="D6" s="40"/>
      <c r="E6" s="40"/>
      <c r="F6" s="40"/>
      <c r="G6" s="40"/>
      <c r="H6" s="40"/>
    </row>
    <row r="7" spans="1:16" s="43" customFormat="1" ht="75" customHeight="1" thickBot="1">
      <c r="A7" s="396" t="s">
        <v>316</v>
      </c>
      <c r="B7" s="397"/>
      <c r="C7" s="169" t="s">
        <v>8</v>
      </c>
      <c r="D7" s="65" t="s">
        <v>320</v>
      </c>
      <c r="E7" s="168" t="s">
        <v>11</v>
      </c>
      <c r="F7" s="168" t="s">
        <v>20</v>
      </c>
      <c r="G7" s="168" t="s">
        <v>19</v>
      </c>
      <c r="H7" s="170" t="s">
        <v>18</v>
      </c>
      <c r="I7" s="168" t="s">
        <v>12</v>
      </c>
      <c r="J7" s="169" t="s">
        <v>13</v>
      </c>
      <c r="K7" s="170" t="s">
        <v>192</v>
      </c>
      <c r="L7" s="168" t="s">
        <v>36</v>
      </c>
      <c r="M7" s="168" t="s">
        <v>38</v>
      </c>
      <c r="N7" s="170" t="s">
        <v>35</v>
      </c>
      <c r="O7" s="171" t="s">
        <v>43</v>
      </c>
      <c r="P7" s="80"/>
    </row>
    <row r="8" spans="1:16" s="43" customFormat="1" ht="12.75">
      <c r="A8" s="441" t="s">
        <v>1</v>
      </c>
      <c r="B8" s="432" t="s">
        <v>214</v>
      </c>
      <c r="C8" s="236"/>
      <c r="D8" s="3" t="s">
        <v>215</v>
      </c>
      <c r="E8" s="88"/>
      <c r="F8" s="88"/>
      <c r="G8" s="88"/>
      <c r="H8" s="89"/>
      <c r="I8" s="88"/>
      <c r="J8" s="90"/>
      <c r="K8" s="224">
        <v>2200</v>
      </c>
      <c r="L8" s="81"/>
      <c r="M8" s="81"/>
      <c r="N8" s="82"/>
      <c r="O8" s="237"/>
      <c r="P8" s="80"/>
    </row>
    <row r="9" spans="1:16" s="43" customFormat="1" ht="12.75">
      <c r="A9" s="442"/>
      <c r="B9" s="439"/>
      <c r="C9" s="5"/>
      <c r="D9" s="2" t="s">
        <v>216</v>
      </c>
      <c r="E9" s="22"/>
      <c r="F9" s="22"/>
      <c r="G9" s="22"/>
      <c r="H9" s="225"/>
      <c r="I9" s="22"/>
      <c r="J9" s="226"/>
      <c r="K9" s="227">
        <v>2200</v>
      </c>
      <c r="L9" s="6"/>
      <c r="M9" s="6"/>
      <c r="N9" s="7"/>
      <c r="O9" s="228"/>
      <c r="P9" s="80"/>
    </row>
    <row r="10" spans="1:16" s="43" customFormat="1" ht="12.75">
      <c r="A10" s="442"/>
      <c r="B10" s="439"/>
      <c r="C10" s="5"/>
      <c r="D10" s="2" t="s">
        <v>217</v>
      </c>
      <c r="E10" s="22"/>
      <c r="F10" s="22"/>
      <c r="G10" s="22"/>
      <c r="H10" s="225"/>
      <c r="I10" s="22"/>
      <c r="J10" s="226"/>
      <c r="K10" s="227">
        <v>2200</v>
      </c>
      <c r="L10" s="6"/>
      <c r="M10" s="6"/>
      <c r="N10" s="7"/>
      <c r="O10" s="228"/>
      <c r="P10" s="80"/>
    </row>
    <row r="11" spans="1:16" s="43" customFormat="1" ht="12.75">
      <c r="A11" s="442"/>
      <c r="B11" s="439"/>
      <c r="C11" s="5"/>
      <c r="D11" s="2" t="s">
        <v>218</v>
      </c>
      <c r="E11" s="22"/>
      <c r="F11" s="22"/>
      <c r="G11" s="22"/>
      <c r="H11" s="225"/>
      <c r="I11" s="22"/>
      <c r="J11" s="226"/>
      <c r="K11" s="227">
        <v>2000</v>
      </c>
      <c r="L11" s="6"/>
      <c r="M11" s="6"/>
      <c r="N11" s="7"/>
      <c r="O11" s="228"/>
      <c r="P11" s="80"/>
    </row>
    <row r="12" spans="1:16" s="43" customFormat="1" ht="12.75">
      <c r="A12" s="442"/>
      <c r="B12" s="439"/>
      <c r="C12" s="5"/>
      <c r="D12" s="2" t="s">
        <v>219</v>
      </c>
      <c r="E12" s="22"/>
      <c r="F12" s="22"/>
      <c r="G12" s="22"/>
      <c r="H12" s="225"/>
      <c r="I12" s="22"/>
      <c r="J12" s="226"/>
      <c r="K12" s="227">
        <v>2000</v>
      </c>
      <c r="L12" s="6"/>
      <c r="M12" s="6"/>
      <c r="N12" s="7"/>
      <c r="O12" s="228"/>
      <c r="P12" s="80"/>
    </row>
    <row r="13" spans="1:16" s="43" customFormat="1" ht="12.75">
      <c r="A13" s="442"/>
      <c r="B13" s="439"/>
      <c r="C13" s="5"/>
      <c r="D13" s="2" t="s">
        <v>220</v>
      </c>
      <c r="E13" s="22"/>
      <c r="F13" s="22"/>
      <c r="G13" s="22"/>
      <c r="H13" s="225"/>
      <c r="I13" s="22"/>
      <c r="J13" s="226"/>
      <c r="K13" s="227">
        <v>2000</v>
      </c>
      <c r="L13" s="6"/>
      <c r="M13" s="6"/>
      <c r="N13" s="7"/>
      <c r="O13" s="228"/>
      <c r="P13" s="80"/>
    </row>
    <row r="14" spans="1:16" s="43" customFormat="1" ht="12.75">
      <c r="A14" s="442"/>
      <c r="B14" s="439"/>
      <c r="C14" s="5"/>
      <c r="D14" s="2" t="s">
        <v>221</v>
      </c>
      <c r="E14" s="22"/>
      <c r="F14" s="22"/>
      <c r="G14" s="22"/>
      <c r="H14" s="225"/>
      <c r="I14" s="22"/>
      <c r="J14" s="226"/>
      <c r="K14" s="227">
        <v>13000</v>
      </c>
      <c r="L14" s="6"/>
      <c r="M14" s="6"/>
      <c r="N14" s="7"/>
      <c r="O14" s="228"/>
      <c r="P14" s="80"/>
    </row>
    <row r="15" spans="1:16" s="43" customFormat="1" ht="12.75">
      <c r="A15" s="442"/>
      <c r="B15" s="439"/>
      <c r="C15" s="5"/>
      <c r="D15" s="2" t="s">
        <v>222</v>
      </c>
      <c r="E15" s="22"/>
      <c r="F15" s="22"/>
      <c r="G15" s="22"/>
      <c r="H15" s="225"/>
      <c r="I15" s="22"/>
      <c r="J15" s="226"/>
      <c r="K15" s="227">
        <v>13000</v>
      </c>
      <c r="L15" s="6"/>
      <c r="M15" s="6"/>
      <c r="N15" s="7"/>
      <c r="O15" s="228"/>
      <c r="P15" s="80"/>
    </row>
    <row r="16" spans="1:16" s="43" customFormat="1" ht="12.75">
      <c r="A16" s="442"/>
      <c r="B16" s="439"/>
      <c r="C16" s="5"/>
      <c r="D16" s="2" t="s">
        <v>223</v>
      </c>
      <c r="E16" s="22"/>
      <c r="F16" s="22"/>
      <c r="G16" s="22"/>
      <c r="H16" s="225"/>
      <c r="I16" s="22"/>
      <c r="J16" s="226"/>
      <c r="K16" s="227">
        <v>4000</v>
      </c>
      <c r="L16" s="6"/>
      <c r="M16" s="6"/>
      <c r="N16" s="7"/>
      <c r="O16" s="228"/>
      <c r="P16" s="80"/>
    </row>
    <row r="17" spans="1:16" s="43" customFormat="1" ht="12.75">
      <c r="A17" s="442"/>
      <c r="B17" s="439"/>
      <c r="C17" s="5"/>
      <c r="D17" s="2" t="s">
        <v>224</v>
      </c>
      <c r="E17" s="22"/>
      <c r="F17" s="22"/>
      <c r="G17" s="22"/>
      <c r="H17" s="225"/>
      <c r="I17" s="22"/>
      <c r="J17" s="226"/>
      <c r="K17" s="227">
        <v>4000</v>
      </c>
      <c r="L17" s="6"/>
      <c r="M17" s="6"/>
      <c r="N17" s="7"/>
      <c r="O17" s="228"/>
      <c r="P17" s="80"/>
    </row>
    <row r="18" spans="1:16" s="43" customFormat="1" ht="12.75">
      <c r="A18" s="442"/>
      <c r="B18" s="439"/>
      <c r="C18" s="5"/>
      <c r="D18" s="2" t="s">
        <v>225</v>
      </c>
      <c r="E18" s="22"/>
      <c r="F18" s="22"/>
      <c r="G18" s="22"/>
      <c r="H18" s="225"/>
      <c r="I18" s="22"/>
      <c r="J18" s="226"/>
      <c r="K18" s="227">
        <v>7000</v>
      </c>
      <c r="L18" s="6"/>
      <c r="M18" s="6"/>
      <c r="N18" s="7"/>
      <c r="O18" s="228"/>
      <c r="P18" s="80"/>
    </row>
    <row r="19" spans="1:16" s="43" customFormat="1" ht="13.5" thickBot="1">
      <c r="A19" s="443"/>
      <c r="B19" s="440"/>
      <c r="C19" s="229"/>
      <c r="D19" s="4" t="s">
        <v>226</v>
      </c>
      <c r="E19" s="69"/>
      <c r="F19" s="69"/>
      <c r="G19" s="69"/>
      <c r="H19" s="230"/>
      <c r="I19" s="69"/>
      <c r="J19" s="231"/>
      <c r="K19" s="232">
        <v>7000</v>
      </c>
      <c r="L19" s="233"/>
      <c r="M19" s="233"/>
      <c r="N19" s="234"/>
      <c r="O19" s="235"/>
      <c r="P19" s="80"/>
    </row>
    <row r="20" spans="2:15" ht="12.75">
      <c r="B20" s="63"/>
      <c r="C20" s="47"/>
      <c r="D20" s="48"/>
      <c r="E20" s="47"/>
      <c r="F20" s="47"/>
      <c r="G20" s="47"/>
      <c r="H20" s="47"/>
      <c r="I20" s="49"/>
      <c r="J20" s="48"/>
      <c r="K20" s="50"/>
      <c r="L20" s="50"/>
      <c r="M20" s="61"/>
      <c r="N20" s="62"/>
      <c r="O20" s="51"/>
    </row>
    <row r="21" spans="8:15" ht="12.75" customHeight="1" thickBot="1">
      <c r="H21" s="94"/>
      <c r="I21" s="9"/>
      <c r="J21" s="9"/>
      <c r="K21" s="1"/>
      <c r="L21" s="95"/>
      <c r="M21" s="95"/>
      <c r="N21" s="95"/>
      <c r="O21" s="95"/>
    </row>
    <row r="22" spans="1:15" ht="48.75" thickBot="1">
      <c r="A22" s="186" t="s">
        <v>296</v>
      </c>
      <c r="B22" s="398" t="s">
        <v>307</v>
      </c>
      <c r="C22" s="398"/>
      <c r="D22" s="398"/>
      <c r="E22" s="398"/>
      <c r="F22" s="187" t="s">
        <v>291</v>
      </c>
      <c r="G22" s="187" t="s">
        <v>290</v>
      </c>
      <c r="H22" s="187" t="s">
        <v>42</v>
      </c>
      <c r="I22" s="188"/>
      <c r="J22" s="188"/>
      <c r="K22" s="187" t="s">
        <v>288</v>
      </c>
      <c r="L22" s="187" t="s">
        <v>292</v>
      </c>
      <c r="M22" s="399" t="s">
        <v>44</v>
      </c>
      <c r="N22" s="399"/>
      <c r="O22" s="401"/>
    </row>
    <row r="23" spans="1:15" ht="12.75" customHeight="1">
      <c r="A23" s="189" t="s">
        <v>1</v>
      </c>
      <c r="B23" s="402" t="s">
        <v>294</v>
      </c>
      <c r="C23" s="402"/>
      <c r="D23" s="402"/>
      <c r="E23" s="403"/>
      <c r="F23" s="388">
        <f>G23*5</f>
        <v>1060500</v>
      </c>
      <c r="G23" s="354">
        <v>212100</v>
      </c>
      <c r="H23" s="389"/>
      <c r="I23" s="185"/>
      <c r="J23" s="185"/>
      <c r="K23" s="444"/>
      <c r="L23" s="389"/>
      <c r="M23" s="404"/>
      <c r="N23" s="404"/>
      <c r="O23" s="406"/>
    </row>
    <row r="24" spans="1:15" ht="12.75" customHeight="1">
      <c r="A24" s="101" t="s">
        <v>2</v>
      </c>
      <c r="B24" s="384" t="s">
        <v>283</v>
      </c>
      <c r="C24" s="384"/>
      <c r="D24" s="384"/>
      <c r="E24" s="385"/>
      <c r="F24" s="357"/>
      <c r="G24" s="355"/>
      <c r="H24" s="389"/>
      <c r="I24" s="93"/>
      <c r="J24" s="93"/>
      <c r="K24" s="445"/>
      <c r="L24" s="389"/>
      <c r="M24" s="407"/>
      <c r="N24" s="407"/>
      <c r="O24" s="409"/>
    </row>
    <row r="25" spans="1:15" ht="12.75" customHeight="1" thickBot="1">
      <c r="A25" s="102" t="s">
        <v>3</v>
      </c>
      <c r="B25" s="386" t="s">
        <v>41</v>
      </c>
      <c r="C25" s="386"/>
      <c r="D25" s="386"/>
      <c r="E25" s="387"/>
      <c r="F25" s="358"/>
      <c r="G25" s="434"/>
      <c r="H25" s="393"/>
      <c r="I25" s="96"/>
      <c r="J25" s="96"/>
      <c r="K25" s="446"/>
      <c r="L25" s="393"/>
      <c r="M25" s="410"/>
      <c r="N25" s="410"/>
      <c r="O25" s="412"/>
    </row>
    <row r="26" spans="8:15" ht="12.75" customHeight="1">
      <c r="H26" s="94"/>
      <c r="I26" s="9"/>
      <c r="J26" s="9"/>
      <c r="K26" s="1"/>
      <c r="L26" s="95"/>
      <c r="M26" s="95"/>
      <c r="N26" s="95"/>
      <c r="O26" s="95"/>
    </row>
    <row r="27" spans="8:15" ht="12.75" customHeight="1">
      <c r="H27" s="94"/>
      <c r="I27" s="9"/>
      <c r="J27" s="9"/>
      <c r="K27" s="1"/>
      <c r="L27" s="95"/>
      <c r="M27" s="95"/>
      <c r="N27" s="95"/>
      <c r="O27" s="95"/>
    </row>
    <row r="28" spans="8:15" ht="12.75" customHeight="1">
      <c r="H28" s="94"/>
      <c r="I28" s="9"/>
      <c r="J28" s="9"/>
      <c r="K28" s="1"/>
      <c r="L28" s="95"/>
      <c r="M28" s="95"/>
      <c r="N28" s="95"/>
      <c r="O28" s="95"/>
    </row>
    <row r="29" spans="2:15" s="107" customFormat="1" ht="15">
      <c r="B29" s="107" t="s">
        <v>9</v>
      </c>
      <c r="E29" s="107" t="s">
        <v>10</v>
      </c>
      <c r="K29" s="108"/>
      <c r="L29" s="108"/>
      <c r="M29" s="108"/>
      <c r="O29" s="108"/>
    </row>
    <row r="30" spans="8:15" s="107" customFormat="1" ht="15">
      <c r="H30" s="134"/>
      <c r="K30" s="108"/>
      <c r="L30" s="108"/>
      <c r="M30" s="108"/>
      <c r="O30" s="108"/>
    </row>
    <row r="31" spans="11:15" s="107" customFormat="1" ht="12.75" customHeight="1">
      <c r="K31" s="108"/>
      <c r="L31" s="108"/>
      <c r="M31" s="108"/>
      <c r="O31" s="108"/>
    </row>
    <row r="32" spans="2:18" s="107" customFormat="1" ht="15">
      <c r="B32" s="135" t="s">
        <v>281</v>
      </c>
      <c r="C32" s="136"/>
      <c r="D32" s="136"/>
      <c r="E32" s="136"/>
      <c r="F32" s="136"/>
      <c r="G32" s="136"/>
      <c r="H32" s="136"/>
      <c r="I32" s="136"/>
      <c r="J32" s="136"/>
      <c r="K32" s="137"/>
      <c r="L32" s="138"/>
      <c r="M32" s="138"/>
      <c r="O32" s="138"/>
      <c r="P32" s="112"/>
      <c r="Q32" s="112"/>
      <c r="R32" s="112"/>
    </row>
    <row r="33" spans="2:18" s="107" customFormat="1" ht="15">
      <c r="B33" s="112"/>
      <c r="C33" s="112"/>
      <c r="D33" s="112"/>
      <c r="E33" s="112"/>
      <c r="F33" s="112"/>
      <c r="G33" s="112"/>
      <c r="H33" s="112"/>
      <c r="I33" s="112"/>
      <c r="J33" s="112"/>
      <c r="K33" s="138"/>
      <c r="L33" s="138"/>
      <c r="M33" s="138"/>
      <c r="O33" s="138"/>
      <c r="P33" s="112"/>
      <c r="Q33" s="112"/>
      <c r="R33" s="112"/>
    </row>
    <row r="34" spans="2:15" s="112" customFormat="1" ht="15">
      <c r="B34" s="135" t="s">
        <v>37</v>
      </c>
      <c r="C34" s="136"/>
      <c r="D34" s="136"/>
      <c r="E34" s="136"/>
      <c r="F34" s="136"/>
      <c r="G34" s="136"/>
      <c r="H34" s="136"/>
      <c r="I34" s="136"/>
      <c r="J34" s="136"/>
      <c r="K34" s="137"/>
      <c r="L34" s="138"/>
      <c r="M34" s="138"/>
      <c r="N34" s="138"/>
      <c r="O34" s="138"/>
    </row>
    <row r="35" spans="11:15" s="112" customFormat="1" ht="15">
      <c r="K35" s="138"/>
      <c r="L35" s="138"/>
      <c r="M35" s="138"/>
      <c r="N35" s="138"/>
      <c r="O35" s="138"/>
    </row>
    <row r="36" spans="2:16" s="112" customFormat="1" ht="15">
      <c r="B36" s="135" t="s">
        <v>310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92"/>
    </row>
    <row r="37" spans="11:15" s="112" customFormat="1" ht="15">
      <c r="K37" s="138"/>
      <c r="L37" s="138"/>
      <c r="M37" s="138"/>
      <c r="N37" s="138"/>
      <c r="O37" s="138"/>
    </row>
    <row r="38" spans="2:15" s="112" customFormat="1" ht="15">
      <c r="B38" s="359" t="s">
        <v>414</v>
      </c>
      <c r="C38" s="360"/>
      <c r="D38" s="361"/>
      <c r="E38" s="361"/>
      <c r="F38" s="361"/>
      <c r="G38" s="361"/>
      <c r="H38" s="361"/>
      <c r="I38" s="361"/>
      <c r="J38" s="361"/>
      <c r="K38" s="362"/>
      <c r="L38" s="138"/>
      <c r="M38" s="138"/>
      <c r="N38" s="138"/>
      <c r="O38" s="138"/>
    </row>
    <row r="39" spans="2:18" s="107" customFormat="1" ht="21" customHeight="1">
      <c r="B39" s="363"/>
      <c r="C39" s="364"/>
      <c r="D39" s="365"/>
      <c r="E39" s="365"/>
      <c r="F39" s="365"/>
      <c r="G39" s="365"/>
      <c r="H39" s="365"/>
      <c r="I39" s="365"/>
      <c r="J39" s="365"/>
      <c r="K39" s="366"/>
      <c r="L39" s="139"/>
      <c r="M39" s="139"/>
      <c r="N39" s="139"/>
      <c r="O39" s="139"/>
      <c r="P39" s="113"/>
      <c r="Q39" s="113"/>
      <c r="R39" s="113"/>
    </row>
    <row r="40" spans="2:18" s="107" customFormat="1" ht="21" customHeight="1">
      <c r="B40" s="310"/>
      <c r="C40" s="310"/>
      <c r="D40" s="311"/>
      <c r="E40" s="311"/>
      <c r="F40" s="311"/>
      <c r="G40" s="311"/>
      <c r="H40" s="311"/>
      <c r="I40" s="311"/>
      <c r="J40" s="311"/>
      <c r="K40" s="311"/>
      <c r="L40" s="139"/>
      <c r="M40" s="139"/>
      <c r="N40" s="139"/>
      <c r="O40" s="139"/>
      <c r="P40" s="113"/>
      <c r="Q40" s="113"/>
      <c r="R40" s="113"/>
    </row>
    <row r="41" spans="2:18" s="107" customFormat="1" ht="15">
      <c r="B41" s="109" t="s">
        <v>7</v>
      </c>
      <c r="C41" s="113"/>
      <c r="D41" s="113"/>
      <c r="E41" s="113"/>
      <c r="F41" s="113"/>
      <c r="G41" s="113"/>
      <c r="H41" s="113"/>
      <c r="I41" s="113"/>
      <c r="J41" s="113"/>
      <c r="K41" s="139"/>
      <c r="L41" s="139"/>
      <c r="M41" s="139"/>
      <c r="N41" s="139"/>
      <c r="O41" s="139"/>
      <c r="P41" s="113"/>
      <c r="Q41" s="113"/>
      <c r="R41" s="113"/>
    </row>
    <row r="42" spans="1:14" ht="12.75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12"/>
      <c r="L42" s="44"/>
      <c r="M42" s="40"/>
      <c r="N42" s="40"/>
    </row>
  </sheetData>
  <sheetProtection/>
  <mergeCells count="16">
    <mergeCell ref="B5:D5"/>
    <mergeCell ref="B22:E22"/>
    <mergeCell ref="A7:B7"/>
    <mergeCell ref="B8:B19"/>
    <mergeCell ref="A8:A19"/>
    <mergeCell ref="K23:K25"/>
    <mergeCell ref="L23:L25"/>
    <mergeCell ref="M22:O22"/>
    <mergeCell ref="B38:K39"/>
    <mergeCell ref="B23:E23"/>
    <mergeCell ref="G23:G25"/>
    <mergeCell ref="M23:O25"/>
    <mergeCell ref="B24:E24"/>
    <mergeCell ref="B25:E25"/>
    <mergeCell ref="F23:F25"/>
    <mergeCell ref="H23:H25"/>
  </mergeCells>
  <printOptions/>
  <pageMargins left="0.41" right="0.32" top="0.88" bottom="0.85" header="0.5" footer="0.5"/>
  <pageSetup horizontalDpi="600" verticalDpi="600" orientation="landscape" paperSize="9" scale="70" r:id="rId1"/>
  <headerFooter alignWithMargins="0">
    <oddHeader>&amp;CCentrale Regionale di Acquisto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41">
      <selection activeCell="G66" sqref="G66"/>
    </sheetView>
  </sheetViews>
  <sheetFormatPr defaultColWidth="9.140625" defaultRowHeight="12.75"/>
  <cols>
    <col min="1" max="1" width="4.57421875" style="37" customWidth="1"/>
    <col min="2" max="2" width="12.8515625" style="37" customWidth="1"/>
    <col min="3" max="3" width="8.7109375" style="37" hidden="1" customWidth="1"/>
    <col min="4" max="4" width="23.8515625" style="37" customWidth="1"/>
    <col min="5" max="7" width="15.7109375" style="37" customWidth="1"/>
    <col min="8" max="8" width="18.8515625" style="37" customWidth="1"/>
    <col min="9" max="9" width="13.57421875" style="37" hidden="1" customWidth="1"/>
    <col min="10" max="10" width="15.57421875" style="37" hidden="1" customWidth="1"/>
    <col min="11" max="12" width="15.7109375" style="38" customWidth="1"/>
    <col min="13" max="15" width="15.7109375" style="37" customWidth="1"/>
    <col min="16" max="16" width="11.57421875" style="37" customWidth="1"/>
    <col min="17" max="16384" width="9.140625" style="37" customWidth="1"/>
  </cols>
  <sheetData>
    <row r="1" spans="2:8" ht="15.75">
      <c r="B1" s="221" t="s">
        <v>21</v>
      </c>
      <c r="C1" s="36" t="s">
        <v>15</v>
      </c>
      <c r="D1" s="36"/>
      <c r="E1" s="35"/>
      <c r="F1" s="35"/>
      <c r="G1" s="35"/>
      <c r="H1" s="35"/>
    </row>
    <row r="3" spans="2:8" ht="15.75">
      <c r="B3" s="221" t="s">
        <v>0</v>
      </c>
      <c r="C3" s="35"/>
      <c r="D3" s="35"/>
      <c r="E3" s="35"/>
      <c r="F3" s="35"/>
      <c r="G3" s="35"/>
      <c r="H3" s="35"/>
    </row>
    <row r="5" spans="2:8" ht="12.75">
      <c r="B5" s="438" t="s">
        <v>319</v>
      </c>
      <c r="C5" s="438"/>
      <c r="D5" s="438"/>
      <c r="E5" s="40"/>
      <c r="F5" s="40"/>
      <c r="G5" s="40"/>
      <c r="H5" s="40"/>
    </row>
    <row r="6" spans="2:8" ht="18.75" customHeight="1" thickBot="1">
      <c r="B6" s="40"/>
      <c r="C6" s="40"/>
      <c r="D6" s="40"/>
      <c r="E6" s="40"/>
      <c r="F6" s="40"/>
      <c r="G6" s="40"/>
      <c r="H6" s="40"/>
    </row>
    <row r="7" spans="1:16" s="43" customFormat="1" ht="75" customHeight="1" thickBot="1">
      <c r="A7" s="396" t="s">
        <v>318</v>
      </c>
      <c r="B7" s="397"/>
      <c r="C7" s="169" t="s">
        <v>8</v>
      </c>
      <c r="D7" s="168" t="s">
        <v>320</v>
      </c>
      <c r="E7" s="168" t="s">
        <v>11</v>
      </c>
      <c r="F7" s="168" t="s">
        <v>20</v>
      </c>
      <c r="G7" s="168" t="s">
        <v>19</v>
      </c>
      <c r="H7" s="170" t="s">
        <v>18</v>
      </c>
      <c r="I7" s="168" t="s">
        <v>12</v>
      </c>
      <c r="J7" s="169" t="s">
        <v>13</v>
      </c>
      <c r="K7" s="170" t="s">
        <v>192</v>
      </c>
      <c r="L7" s="168" t="s">
        <v>36</v>
      </c>
      <c r="M7" s="168" t="s">
        <v>38</v>
      </c>
      <c r="N7" s="170" t="s">
        <v>35</v>
      </c>
      <c r="O7" s="171" t="s">
        <v>43</v>
      </c>
      <c r="P7" s="80"/>
    </row>
    <row r="8" spans="1:16" s="43" customFormat="1" ht="12.75">
      <c r="A8" s="418" t="s">
        <v>1</v>
      </c>
      <c r="B8" s="432" t="s">
        <v>227</v>
      </c>
      <c r="C8" s="236"/>
      <c r="D8" s="3" t="s">
        <v>228</v>
      </c>
      <c r="E8" s="88"/>
      <c r="F8" s="88"/>
      <c r="G8" s="88"/>
      <c r="H8" s="89"/>
      <c r="I8" s="88"/>
      <c r="J8" s="90"/>
      <c r="K8" s="224">
        <v>12000</v>
      </c>
      <c r="L8" s="81"/>
      <c r="M8" s="81"/>
      <c r="N8" s="82"/>
      <c r="O8" s="237"/>
      <c r="P8" s="80"/>
    </row>
    <row r="9" spans="1:16" s="43" customFormat="1" ht="12.75">
      <c r="A9" s="447"/>
      <c r="B9" s="439"/>
      <c r="C9" s="5"/>
      <c r="D9" s="2" t="s">
        <v>229</v>
      </c>
      <c r="E9" s="22"/>
      <c r="F9" s="22"/>
      <c r="G9" s="22"/>
      <c r="H9" s="225"/>
      <c r="I9" s="22"/>
      <c r="J9" s="226"/>
      <c r="K9" s="227">
        <v>13000</v>
      </c>
      <c r="L9" s="6"/>
      <c r="M9" s="6"/>
      <c r="N9" s="7"/>
      <c r="O9" s="228"/>
      <c r="P9" s="80"/>
    </row>
    <row r="10" spans="1:16" s="43" customFormat="1" ht="12.75">
      <c r="A10" s="447"/>
      <c r="B10" s="439"/>
      <c r="C10" s="5"/>
      <c r="D10" s="2" t="s">
        <v>230</v>
      </c>
      <c r="E10" s="22"/>
      <c r="F10" s="22"/>
      <c r="G10" s="22"/>
      <c r="H10" s="225"/>
      <c r="I10" s="22"/>
      <c r="J10" s="226"/>
      <c r="K10" s="227">
        <v>6000</v>
      </c>
      <c r="L10" s="6"/>
      <c r="M10" s="6"/>
      <c r="N10" s="7"/>
      <c r="O10" s="228"/>
      <c r="P10" s="80"/>
    </row>
    <row r="11" spans="1:16" s="43" customFormat="1" ht="12.75">
      <c r="A11" s="447"/>
      <c r="B11" s="439"/>
      <c r="C11" s="5"/>
      <c r="D11" s="2" t="s">
        <v>231</v>
      </c>
      <c r="E11" s="22"/>
      <c r="F11" s="22"/>
      <c r="G11" s="22"/>
      <c r="H11" s="225"/>
      <c r="I11" s="22"/>
      <c r="J11" s="226"/>
      <c r="K11" s="227">
        <v>5000</v>
      </c>
      <c r="L11" s="6"/>
      <c r="M11" s="6"/>
      <c r="N11" s="7"/>
      <c r="O11" s="228"/>
      <c r="P11" s="80"/>
    </row>
    <row r="12" spans="1:16" s="43" customFormat="1" ht="12.75">
      <c r="A12" s="447"/>
      <c r="B12" s="439"/>
      <c r="C12" s="5"/>
      <c r="D12" s="2" t="s">
        <v>232</v>
      </c>
      <c r="E12" s="22"/>
      <c r="F12" s="22"/>
      <c r="G12" s="22"/>
      <c r="H12" s="225"/>
      <c r="I12" s="22"/>
      <c r="J12" s="226"/>
      <c r="K12" s="227">
        <v>6000</v>
      </c>
      <c r="L12" s="6"/>
      <c r="M12" s="6"/>
      <c r="N12" s="7"/>
      <c r="O12" s="228"/>
      <c r="P12" s="80"/>
    </row>
    <row r="13" spans="1:16" s="43" customFormat="1" ht="12.75">
      <c r="A13" s="447"/>
      <c r="B13" s="439"/>
      <c r="C13" s="5"/>
      <c r="D13" s="2" t="s">
        <v>233</v>
      </c>
      <c r="E13" s="22"/>
      <c r="F13" s="22"/>
      <c r="G13" s="22"/>
      <c r="H13" s="225"/>
      <c r="I13" s="22"/>
      <c r="J13" s="226"/>
      <c r="K13" s="227">
        <v>4000</v>
      </c>
      <c r="L13" s="6"/>
      <c r="M13" s="6"/>
      <c r="N13" s="7"/>
      <c r="O13" s="228"/>
      <c r="P13" s="80"/>
    </row>
    <row r="14" spans="1:16" s="43" customFormat="1" ht="12.75">
      <c r="A14" s="447"/>
      <c r="B14" s="439"/>
      <c r="C14" s="5"/>
      <c r="D14" s="2" t="s">
        <v>234</v>
      </c>
      <c r="E14" s="22"/>
      <c r="F14" s="22"/>
      <c r="G14" s="22"/>
      <c r="H14" s="225"/>
      <c r="I14" s="22"/>
      <c r="J14" s="226"/>
      <c r="K14" s="227">
        <v>5000</v>
      </c>
      <c r="L14" s="6"/>
      <c r="M14" s="6"/>
      <c r="N14" s="7"/>
      <c r="O14" s="228"/>
      <c r="P14" s="80"/>
    </row>
    <row r="15" spans="1:16" s="43" customFormat="1" ht="12.75">
      <c r="A15" s="447"/>
      <c r="B15" s="439"/>
      <c r="C15" s="5"/>
      <c r="D15" s="2" t="s">
        <v>235</v>
      </c>
      <c r="E15" s="22"/>
      <c r="F15" s="22"/>
      <c r="G15" s="22"/>
      <c r="H15" s="225"/>
      <c r="I15" s="22"/>
      <c r="J15" s="226"/>
      <c r="K15" s="227">
        <v>3000</v>
      </c>
      <c r="L15" s="6"/>
      <c r="M15" s="6"/>
      <c r="N15" s="7"/>
      <c r="O15" s="228"/>
      <c r="P15" s="80"/>
    </row>
    <row r="16" spans="1:16" s="43" customFormat="1" ht="12.75">
      <c r="A16" s="447"/>
      <c r="B16" s="439"/>
      <c r="C16" s="5"/>
      <c r="D16" s="2" t="s">
        <v>236</v>
      </c>
      <c r="E16" s="22"/>
      <c r="F16" s="22"/>
      <c r="G16" s="22"/>
      <c r="H16" s="225"/>
      <c r="I16" s="22"/>
      <c r="J16" s="226"/>
      <c r="K16" s="227">
        <v>33000</v>
      </c>
      <c r="L16" s="6"/>
      <c r="M16" s="6"/>
      <c r="N16" s="7"/>
      <c r="O16" s="228"/>
      <c r="P16" s="80"/>
    </row>
    <row r="17" spans="1:16" s="43" customFormat="1" ht="12.75">
      <c r="A17" s="447"/>
      <c r="B17" s="439"/>
      <c r="C17" s="5"/>
      <c r="D17" s="2" t="s">
        <v>237</v>
      </c>
      <c r="E17" s="22"/>
      <c r="F17" s="22"/>
      <c r="G17" s="22"/>
      <c r="H17" s="225"/>
      <c r="I17" s="22"/>
      <c r="J17" s="226"/>
      <c r="K17" s="227">
        <v>20000</v>
      </c>
      <c r="L17" s="6"/>
      <c r="M17" s="6"/>
      <c r="N17" s="7"/>
      <c r="O17" s="228"/>
      <c r="P17" s="80"/>
    </row>
    <row r="18" spans="1:16" s="43" customFormat="1" ht="12.75">
      <c r="A18" s="447"/>
      <c r="B18" s="439"/>
      <c r="C18" s="5"/>
      <c r="D18" s="2" t="s">
        <v>238</v>
      </c>
      <c r="E18" s="22"/>
      <c r="F18" s="22"/>
      <c r="G18" s="22"/>
      <c r="H18" s="225"/>
      <c r="I18" s="22"/>
      <c r="J18" s="226"/>
      <c r="K18" s="227">
        <v>11000</v>
      </c>
      <c r="L18" s="6"/>
      <c r="M18" s="6"/>
      <c r="N18" s="7"/>
      <c r="O18" s="228"/>
      <c r="P18" s="80"/>
    </row>
    <row r="19" spans="1:16" s="43" customFormat="1" ht="12.75">
      <c r="A19" s="447"/>
      <c r="B19" s="439"/>
      <c r="C19" s="5"/>
      <c r="D19" s="2" t="s">
        <v>239</v>
      </c>
      <c r="E19" s="22"/>
      <c r="F19" s="22"/>
      <c r="G19" s="22"/>
      <c r="H19" s="225"/>
      <c r="I19" s="22"/>
      <c r="J19" s="226"/>
      <c r="K19" s="227">
        <v>12000</v>
      </c>
      <c r="L19" s="6"/>
      <c r="M19" s="6"/>
      <c r="N19" s="7"/>
      <c r="O19" s="228"/>
      <c r="P19" s="80"/>
    </row>
    <row r="20" spans="1:16" s="43" customFormat="1" ht="12.75">
      <c r="A20" s="447"/>
      <c r="B20" s="439"/>
      <c r="C20" s="5"/>
      <c r="D20" s="2" t="s">
        <v>240</v>
      </c>
      <c r="E20" s="22"/>
      <c r="F20" s="22"/>
      <c r="G20" s="22"/>
      <c r="H20" s="225"/>
      <c r="I20" s="22"/>
      <c r="J20" s="226"/>
      <c r="K20" s="227">
        <v>11000</v>
      </c>
      <c r="L20" s="6"/>
      <c r="M20" s="6"/>
      <c r="N20" s="7"/>
      <c r="O20" s="228"/>
      <c r="P20" s="80"/>
    </row>
    <row r="21" spans="1:16" s="43" customFormat="1" ht="12.75">
      <c r="A21" s="447"/>
      <c r="B21" s="439"/>
      <c r="C21" s="5"/>
      <c r="D21" s="2" t="s">
        <v>241</v>
      </c>
      <c r="E21" s="22"/>
      <c r="F21" s="22"/>
      <c r="G21" s="22"/>
      <c r="H21" s="225"/>
      <c r="I21" s="22"/>
      <c r="J21" s="226"/>
      <c r="K21" s="227">
        <v>57000</v>
      </c>
      <c r="L21" s="6"/>
      <c r="M21" s="6"/>
      <c r="N21" s="7"/>
      <c r="O21" s="228"/>
      <c r="P21" s="80"/>
    </row>
    <row r="22" spans="1:16" s="43" customFormat="1" ht="12.75">
      <c r="A22" s="447"/>
      <c r="B22" s="439"/>
      <c r="C22" s="5"/>
      <c r="D22" s="2" t="s">
        <v>242</v>
      </c>
      <c r="E22" s="22"/>
      <c r="F22" s="22"/>
      <c r="G22" s="22"/>
      <c r="H22" s="225"/>
      <c r="I22" s="22"/>
      <c r="J22" s="226"/>
      <c r="K22" s="227">
        <v>37000</v>
      </c>
      <c r="L22" s="6"/>
      <c r="M22" s="6"/>
      <c r="N22" s="7"/>
      <c r="O22" s="228"/>
      <c r="P22" s="80"/>
    </row>
    <row r="23" spans="1:16" s="43" customFormat="1" ht="12.75">
      <c r="A23" s="447"/>
      <c r="B23" s="439"/>
      <c r="C23" s="5"/>
      <c r="D23" s="2" t="s">
        <v>243</v>
      </c>
      <c r="E23" s="22"/>
      <c r="F23" s="22"/>
      <c r="G23" s="22"/>
      <c r="H23" s="225"/>
      <c r="I23" s="22"/>
      <c r="J23" s="226"/>
      <c r="K23" s="227">
        <v>75000</v>
      </c>
      <c r="L23" s="6"/>
      <c r="M23" s="6"/>
      <c r="N23" s="7"/>
      <c r="O23" s="228"/>
      <c r="P23" s="80"/>
    </row>
    <row r="24" spans="1:16" s="43" customFormat="1" ht="12.75">
      <c r="A24" s="447"/>
      <c r="B24" s="439"/>
      <c r="C24" s="5"/>
      <c r="D24" s="2" t="s">
        <v>244</v>
      </c>
      <c r="E24" s="22"/>
      <c r="F24" s="22"/>
      <c r="G24" s="22"/>
      <c r="H24" s="225"/>
      <c r="I24" s="22"/>
      <c r="J24" s="226"/>
      <c r="K24" s="227">
        <v>2000</v>
      </c>
      <c r="L24" s="6"/>
      <c r="M24" s="6"/>
      <c r="N24" s="7"/>
      <c r="O24" s="228"/>
      <c r="P24" s="80"/>
    </row>
    <row r="25" spans="1:16" s="43" customFormat="1" ht="12.75">
      <c r="A25" s="447"/>
      <c r="B25" s="439"/>
      <c r="C25" s="5"/>
      <c r="D25" s="2" t="s">
        <v>245</v>
      </c>
      <c r="E25" s="22"/>
      <c r="F25" s="22"/>
      <c r="G25" s="22"/>
      <c r="H25" s="225"/>
      <c r="I25" s="22"/>
      <c r="J25" s="226"/>
      <c r="K25" s="227">
        <v>4000</v>
      </c>
      <c r="L25" s="6"/>
      <c r="M25" s="6"/>
      <c r="N25" s="7"/>
      <c r="O25" s="228"/>
      <c r="P25" s="80"/>
    </row>
    <row r="26" spans="1:16" s="43" customFormat="1" ht="12.75">
      <c r="A26" s="447"/>
      <c r="B26" s="439"/>
      <c r="C26" s="5"/>
      <c r="D26" s="2" t="s">
        <v>246</v>
      </c>
      <c r="E26" s="22"/>
      <c r="F26" s="22"/>
      <c r="G26" s="22"/>
      <c r="H26" s="225"/>
      <c r="I26" s="22"/>
      <c r="J26" s="226"/>
      <c r="K26" s="227">
        <v>4000</v>
      </c>
      <c r="L26" s="6"/>
      <c r="M26" s="6"/>
      <c r="N26" s="7"/>
      <c r="O26" s="228"/>
      <c r="P26" s="80"/>
    </row>
    <row r="27" spans="1:16" s="43" customFormat="1" ht="12.75">
      <c r="A27" s="447"/>
      <c r="B27" s="439"/>
      <c r="C27" s="5"/>
      <c r="D27" s="2" t="s">
        <v>247</v>
      </c>
      <c r="E27" s="22"/>
      <c r="F27" s="22"/>
      <c r="G27" s="22"/>
      <c r="H27" s="225"/>
      <c r="I27" s="22"/>
      <c r="J27" s="226"/>
      <c r="K27" s="227">
        <v>15000</v>
      </c>
      <c r="L27" s="6"/>
      <c r="M27" s="6"/>
      <c r="N27" s="7"/>
      <c r="O27" s="228"/>
      <c r="P27" s="80"/>
    </row>
    <row r="28" spans="1:16" s="43" customFormat="1" ht="12.75">
      <c r="A28" s="447"/>
      <c r="B28" s="439"/>
      <c r="C28" s="5"/>
      <c r="D28" s="2" t="s">
        <v>248</v>
      </c>
      <c r="E28" s="22"/>
      <c r="F28" s="22"/>
      <c r="G28" s="22"/>
      <c r="H28" s="225"/>
      <c r="I28" s="22"/>
      <c r="J28" s="226"/>
      <c r="K28" s="227">
        <v>5000</v>
      </c>
      <c r="L28" s="6"/>
      <c r="M28" s="6"/>
      <c r="N28" s="7"/>
      <c r="O28" s="228"/>
      <c r="P28" s="80"/>
    </row>
    <row r="29" spans="1:16" s="43" customFormat="1" ht="12.75">
      <c r="A29" s="447"/>
      <c r="B29" s="439"/>
      <c r="C29" s="5"/>
      <c r="D29" s="2" t="s">
        <v>249</v>
      </c>
      <c r="E29" s="22"/>
      <c r="F29" s="22"/>
      <c r="G29" s="22"/>
      <c r="H29" s="225"/>
      <c r="I29" s="22"/>
      <c r="J29" s="226"/>
      <c r="K29" s="227">
        <v>9000</v>
      </c>
      <c r="L29" s="6"/>
      <c r="M29" s="6"/>
      <c r="N29" s="7"/>
      <c r="O29" s="228"/>
      <c r="P29" s="80"/>
    </row>
    <row r="30" spans="1:16" s="43" customFormat="1" ht="12.75">
      <c r="A30" s="447"/>
      <c r="B30" s="439"/>
      <c r="C30" s="5"/>
      <c r="D30" s="2" t="s">
        <v>250</v>
      </c>
      <c r="E30" s="22"/>
      <c r="F30" s="22"/>
      <c r="G30" s="22"/>
      <c r="H30" s="225"/>
      <c r="I30" s="22"/>
      <c r="J30" s="226"/>
      <c r="K30" s="227">
        <v>9000</v>
      </c>
      <c r="L30" s="6"/>
      <c r="M30" s="6"/>
      <c r="N30" s="7"/>
      <c r="O30" s="228"/>
      <c r="P30" s="80"/>
    </row>
    <row r="31" spans="1:16" s="43" customFormat="1" ht="12.75">
      <c r="A31" s="447"/>
      <c r="B31" s="439"/>
      <c r="C31" s="5"/>
      <c r="D31" s="2" t="s">
        <v>251</v>
      </c>
      <c r="E31" s="22"/>
      <c r="F31" s="22"/>
      <c r="G31" s="22"/>
      <c r="H31" s="225"/>
      <c r="I31" s="22"/>
      <c r="J31" s="226"/>
      <c r="K31" s="227">
        <v>80000</v>
      </c>
      <c r="L31" s="6"/>
      <c r="M31" s="6"/>
      <c r="N31" s="7"/>
      <c r="O31" s="228"/>
      <c r="P31" s="80"/>
    </row>
    <row r="32" spans="1:16" s="43" customFormat="1" ht="12.75">
      <c r="A32" s="447"/>
      <c r="B32" s="439"/>
      <c r="C32" s="5"/>
      <c r="D32" s="2" t="s">
        <v>252</v>
      </c>
      <c r="E32" s="22"/>
      <c r="F32" s="22"/>
      <c r="G32" s="22"/>
      <c r="H32" s="225"/>
      <c r="I32" s="22"/>
      <c r="J32" s="226"/>
      <c r="K32" s="227">
        <v>59000</v>
      </c>
      <c r="L32" s="6"/>
      <c r="M32" s="6"/>
      <c r="N32" s="7"/>
      <c r="O32" s="228"/>
      <c r="P32" s="80"/>
    </row>
    <row r="33" spans="1:16" s="43" customFormat="1" ht="13.5" thickBot="1">
      <c r="A33" s="448"/>
      <c r="B33" s="440"/>
      <c r="C33" s="229"/>
      <c r="D33" s="4" t="s">
        <v>253</v>
      </c>
      <c r="E33" s="69"/>
      <c r="F33" s="69"/>
      <c r="G33" s="69"/>
      <c r="H33" s="230"/>
      <c r="I33" s="69"/>
      <c r="J33" s="231"/>
      <c r="K33" s="232">
        <v>69000</v>
      </c>
      <c r="L33" s="233"/>
      <c r="M33" s="233"/>
      <c r="N33" s="234"/>
      <c r="O33" s="235"/>
      <c r="P33" s="80"/>
    </row>
    <row r="34" spans="1:16" s="43" customFormat="1" ht="12.75">
      <c r="A34" s="100"/>
      <c r="B34" s="100"/>
      <c r="C34" s="312"/>
      <c r="D34" s="313"/>
      <c r="E34" s="48"/>
      <c r="F34" s="48"/>
      <c r="G34" s="48"/>
      <c r="H34" s="314"/>
      <c r="I34" s="48"/>
      <c r="J34" s="315"/>
      <c r="K34" s="316"/>
      <c r="L34" s="45"/>
      <c r="M34" s="45"/>
      <c r="N34" s="60"/>
      <c r="O34" s="60"/>
      <c r="P34" s="80"/>
    </row>
    <row r="35" spans="2:15" ht="12.75">
      <c r="B35" s="63"/>
      <c r="C35" s="47"/>
      <c r="D35" s="48"/>
      <c r="E35" s="47"/>
      <c r="F35" s="47"/>
      <c r="G35" s="47"/>
      <c r="H35" s="47"/>
      <c r="I35" s="49"/>
      <c r="J35" s="48"/>
      <c r="K35" s="50"/>
      <c r="L35" s="50"/>
      <c r="M35" s="61"/>
      <c r="N35" s="62"/>
      <c r="O35" s="51"/>
    </row>
    <row r="36" spans="2:15" ht="12.75">
      <c r="B36" s="63"/>
      <c r="C36" s="47"/>
      <c r="D36" s="48"/>
      <c r="E36" s="47"/>
      <c r="F36" s="47"/>
      <c r="G36" s="47"/>
      <c r="H36" s="47"/>
      <c r="I36" s="49"/>
      <c r="J36" s="48"/>
      <c r="K36" s="50"/>
      <c r="L36" s="50"/>
      <c r="M36" s="61"/>
      <c r="N36" s="62"/>
      <c r="O36" s="51"/>
    </row>
    <row r="37" spans="8:15" ht="12.75" customHeight="1" thickBot="1">
      <c r="H37" s="94"/>
      <c r="I37" s="9"/>
      <c r="J37" s="9"/>
      <c r="K37" s="1"/>
      <c r="L37" s="95"/>
      <c r="M37" s="95"/>
      <c r="N37" s="95"/>
      <c r="O37" s="95"/>
    </row>
    <row r="38" spans="1:15" ht="48.75" thickBot="1">
      <c r="A38" s="186" t="s">
        <v>296</v>
      </c>
      <c r="B38" s="398" t="s">
        <v>301</v>
      </c>
      <c r="C38" s="398"/>
      <c r="D38" s="398"/>
      <c r="E38" s="398"/>
      <c r="F38" s="187" t="s">
        <v>291</v>
      </c>
      <c r="G38" s="187" t="s">
        <v>290</v>
      </c>
      <c r="H38" s="187" t="s">
        <v>42</v>
      </c>
      <c r="I38" s="188"/>
      <c r="J38" s="188"/>
      <c r="K38" s="187" t="s">
        <v>288</v>
      </c>
      <c r="L38" s="187" t="s">
        <v>292</v>
      </c>
      <c r="M38" s="399" t="s">
        <v>44</v>
      </c>
      <c r="N38" s="399"/>
      <c r="O38" s="401"/>
    </row>
    <row r="39" spans="1:15" ht="12.75" customHeight="1">
      <c r="A39" s="189" t="s">
        <v>1</v>
      </c>
      <c r="B39" s="402" t="s">
        <v>294</v>
      </c>
      <c r="C39" s="402"/>
      <c r="D39" s="402"/>
      <c r="E39" s="403"/>
      <c r="F39" s="388">
        <f>G39*5</f>
        <v>3310325</v>
      </c>
      <c r="G39" s="354">
        <v>662065</v>
      </c>
      <c r="H39" s="389"/>
      <c r="I39" s="185"/>
      <c r="J39" s="185"/>
      <c r="K39" s="445"/>
      <c r="L39" s="389"/>
      <c r="M39" s="404"/>
      <c r="N39" s="404"/>
      <c r="O39" s="406"/>
    </row>
    <row r="40" spans="1:15" ht="12.75" customHeight="1">
      <c r="A40" s="101" t="s">
        <v>2</v>
      </c>
      <c r="B40" s="384" t="s">
        <v>283</v>
      </c>
      <c r="C40" s="384"/>
      <c r="D40" s="384"/>
      <c r="E40" s="385"/>
      <c r="F40" s="357"/>
      <c r="G40" s="355"/>
      <c r="H40" s="389"/>
      <c r="I40" s="93"/>
      <c r="J40" s="93"/>
      <c r="K40" s="445"/>
      <c r="L40" s="389"/>
      <c r="M40" s="407"/>
      <c r="N40" s="407"/>
      <c r="O40" s="409"/>
    </row>
    <row r="41" spans="1:15" ht="12.75" customHeight="1" thickBot="1">
      <c r="A41" s="102" t="s">
        <v>3</v>
      </c>
      <c r="B41" s="386" t="s">
        <v>41</v>
      </c>
      <c r="C41" s="386"/>
      <c r="D41" s="386"/>
      <c r="E41" s="387"/>
      <c r="F41" s="358"/>
      <c r="G41" s="434"/>
      <c r="H41" s="393"/>
      <c r="I41" s="96"/>
      <c r="J41" s="96"/>
      <c r="K41" s="446"/>
      <c r="L41" s="393"/>
      <c r="M41" s="410"/>
      <c r="N41" s="410"/>
      <c r="O41" s="412"/>
    </row>
    <row r="42" spans="8:15" ht="12.75" customHeight="1">
      <c r="H42" s="94"/>
      <c r="I42" s="9"/>
      <c r="J42" s="9"/>
      <c r="K42" s="1"/>
      <c r="L42" s="95"/>
      <c r="M42" s="95"/>
      <c r="N42" s="95"/>
      <c r="O42" s="95"/>
    </row>
    <row r="43" spans="8:15" ht="12.75" customHeight="1">
      <c r="H43" s="94"/>
      <c r="I43" s="9"/>
      <c r="J43" s="9"/>
      <c r="K43" s="1"/>
      <c r="L43" s="95"/>
      <c r="M43" s="95"/>
      <c r="N43" s="95"/>
      <c r="O43" s="95"/>
    </row>
    <row r="44" spans="8:15" ht="12.75" customHeight="1">
      <c r="H44" s="94"/>
      <c r="I44" s="9"/>
      <c r="J44" s="9"/>
      <c r="K44" s="1"/>
      <c r="L44" s="95"/>
      <c r="M44" s="95"/>
      <c r="N44" s="95"/>
      <c r="O44" s="95"/>
    </row>
    <row r="45" spans="8:15" ht="12.75" customHeight="1">
      <c r="H45" s="94"/>
      <c r="I45" s="9"/>
      <c r="J45" s="9"/>
      <c r="K45" s="1"/>
      <c r="L45" s="95"/>
      <c r="M45" s="95"/>
      <c r="N45" s="95"/>
      <c r="O45" s="95"/>
    </row>
    <row r="46" spans="2:15" s="107" customFormat="1" ht="15">
      <c r="B46" s="107" t="s">
        <v>9</v>
      </c>
      <c r="E46" s="107" t="s">
        <v>10</v>
      </c>
      <c r="K46" s="108"/>
      <c r="L46" s="108"/>
      <c r="M46" s="108"/>
      <c r="O46" s="108"/>
    </row>
    <row r="47" spans="8:15" s="107" customFormat="1" ht="15">
      <c r="H47" s="134"/>
      <c r="K47" s="108"/>
      <c r="L47" s="108"/>
      <c r="M47" s="108"/>
      <c r="O47" s="108"/>
    </row>
    <row r="48" spans="11:15" s="107" customFormat="1" ht="12.75" customHeight="1">
      <c r="K48" s="108"/>
      <c r="L48" s="108"/>
      <c r="M48" s="108"/>
      <c r="O48" s="108"/>
    </row>
    <row r="49" spans="2:18" s="107" customFormat="1" ht="15">
      <c r="B49" s="135" t="s">
        <v>281</v>
      </c>
      <c r="C49" s="136"/>
      <c r="D49" s="136"/>
      <c r="E49" s="136"/>
      <c r="F49" s="136"/>
      <c r="G49" s="136"/>
      <c r="H49" s="136"/>
      <c r="I49" s="136"/>
      <c r="J49" s="136"/>
      <c r="K49" s="137"/>
      <c r="L49" s="138"/>
      <c r="M49" s="138"/>
      <c r="O49" s="138"/>
      <c r="P49" s="112"/>
      <c r="Q49" s="112"/>
      <c r="R49" s="112"/>
    </row>
    <row r="50" spans="2:18" s="107" customFormat="1" ht="15">
      <c r="B50" s="112"/>
      <c r="C50" s="112"/>
      <c r="D50" s="112"/>
      <c r="E50" s="112"/>
      <c r="F50" s="112"/>
      <c r="G50" s="112"/>
      <c r="H50" s="112"/>
      <c r="I50" s="112"/>
      <c r="J50" s="112"/>
      <c r="K50" s="138"/>
      <c r="L50" s="138"/>
      <c r="M50" s="138"/>
      <c r="O50" s="138"/>
      <c r="P50" s="112"/>
      <c r="Q50" s="112"/>
      <c r="R50" s="112"/>
    </row>
    <row r="51" spans="2:15" s="112" customFormat="1" ht="15">
      <c r="B51" s="135" t="s">
        <v>37</v>
      </c>
      <c r="C51" s="136"/>
      <c r="D51" s="136"/>
      <c r="E51" s="136"/>
      <c r="F51" s="136"/>
      <c r="G51" s="136"/>
      <c r="H51" s="136"/>
      <c r="I51" s="136"/>
      <c r="J51" s="136"/>
      <c r="K51" s="137"/>
      <c r="L51" s="138"/>
      <c r="M51" s="138"/>
      <c r="N51" s="138"/>
      <c r="O51" s="138"/>
    </row>
    <row r="52" spans="11:15" s="112" customFormat="1" ht="15">
      <c r="K52" s="138"/>
      <c r="L52" s="138"/>
      <c r="M52" s="138"/>
      <c r="N52" s="138"/>
      <c r="O52" s="138"/>
    </row>
    <row r="53" spans="2:16" s="112" customFormat="1" ht="15">
      <c r="B53" s="135" t="s">
        <v>310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92"/>
    </row>
    <row r="54" spans="11:15" s="112" customFormat="1" ht="15">
      <c r="K54" s="138"/>
      <c r="L54" s="138"/>
      <c r="M54" s="138"/>
      <c r="N54" s="138"/>
      <c r="O54" s="138"/>
    </row>
    <row r="55" spans="2:15" s="112" customFormat="1" ht="15">
      <c r="B55" s="359" t="s">
        <v>414</v>
      </c>
      <c r="C55" s="360"/>
      <c r="D55" s="361"/>
      <c r="E55" s="361"/>
      <c r="F55" s="361"/>
      <c r="G55" s="361"/>
      <c r="H55" s="361"/>
      <c r="I55" s="361"/>
      <c r="J55" s="361"/>
      <c r="K55" s="362"/>
      <c r="L55" s="138"/>
      <c r="M55" s="138"/>
      <c r="N55" s="138"/>
      <c r="O55" s="138"/>
    </row>
    <row r="56" spans="2:18" s="107" customFormat="1" ht="26.25" customHeight="1">
      <c r="B56" s="363"/>
      <c r="C56" s="364"/>
      <c r="D56" s="365"/>
      <c r="E56" s="365"/>
      <c r="F56" s="365"/>
      <c r="G56" s="365"/>
      <c r="H56" s="365"/>
      <c r="I56" s="365"/>
      <c r="J56" s="365"/>
      <c r="K56" s="366"/>
      <c r="L56" s="139"/>
      <c r="M56" s="139"/>
      <c r="N56" s="139"/>
      <c r="O56" s="139"/>
      <c r="P56" s="113"/>
      <c r="Q56" s="113"/>
      <c r="R56" s="113"/>
    </row>
    <row r="57" spans="2:18" s="107" customFormat="1" ht="21" customHeight="1">
      <c r="B57" s="310"/>
      <c r="C57" s="310"/>
      <c r="D57" s="311"/>
      <c r="E57" s="311"/>
      <c r="F57" s="311"/>
      <c r="G57" s="311"/>
      <c r="H57" s="311"/>
      <c r="I57" s="311"/>
      <c r="J57" s="311"/>
      <c r="K57" s="311"/>
      <c r="L57" s="139"/>
      <c r="M57" s="139"/>
      <c r="N57" s="139"/>
      <c r="O57" s="139"/>
      <c r="P57" s="113"/>
      <c r="Q57" s="113"/>
      <c r="R57" s="113"/>
    </row>
    <row r="58" spans="2:18" s="107" customFormat="1" ht="15">
      <c r="B58" s="109" t="s">
        <v>7</v>
      </c>
      <c r="C58" s="113"/>
      <c r="D58" s="113"/>
      <c r="E58" s="113"/>
      <c r="F58" s="113"/>
      <c r="G58" s="113"/>
      <c r="H58" s="113"/>
      <c r="I58" s="113"/>
      <c r="J58" s="113"/>
      <c r="K58" s="139"/>
      <c r="L58" s="139"/>
      <c r="M58" s="139"/>
      <c r="N58" s="139"/>
      <c r="O58" s="139"/>
      <c r="P58" s="113"/>
      <c r="Q58" s="113"/>
      <c r="R58" s="113"/>
    </row>
    <row r="59" spans="1:14" ht="12.75">
      <c r="A59" s="10"/>
      <c r="B59" s="13"/>
      <c r="C59" s="13"/>
      <c r="D59" s="13"/>
      <c r="E59" s="13"/>
      <c r="F59" s="13"/>
      <c r="G59" s="13"/>
      <c r="H59" s="13"/>
      <c r="I59" s="13"/>
      <c r="J59" s="13"/>
      <c r="K59" s="12"/>
      <c r="L59" s="44"/>
      <c r="M59" s="40"/>
      <c r="N59" s="40"/>
    </row>
  </sheetData>
  <sheetProtection/>
  <mergeCells count="16">
    <mergeCell ref="B55:K56"/>
    <mergeCell ref="M38:O38"/>
    <mergeCell ref="B39:E39"/>
    <mergeCell ref="G39:G41"/>
    <mergeCell ref="M39:O41"/>
    <mergeCell ref="B40:E40"/>
    <mergeCell ref="B41:E41"/>
    <mergeCell ref="B5:D5"/>
    <mergeCell ref="H39:H41"/>
    <mergeCell ref="K39:K41"/>
    <mergeCell ref="L39:L41"/>
    <mergeCell ref="B38:E38"/>
    <mergeCell ref="A7:B7"/>
    <mergeCell ref="A8:A33"/>
    <mergeCell ref="B8:B33"/>
    <mergeCell ref="F39:F41"/>
  </mergeCells>
  <printOptions/>
  <pageMargins left="0.41" right="0.32" top="0.88" bottom="0.85" header="0.5" footer="0.5"/>
  <pageSetup fitToWidth="0" fitToHeight="1" horizontalDpi="600" verticalDpi="600" orientation="landscape" paperSize="9" scale="53" r:id="rId1"/>
  <headerFooter alignWithMargins="0">
    <oddHeader>&amp;CCentrale Regionale di Acquisto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23">
      <selection activeCell="E43" sqref="E43"/>
    </sheetView>
  </sheetViews>
  <sheetFormatPr defaultColWidth="9.140625" defaultRowHeight="12.75"/>
  <cols>
    <col min="1" max="1" width="4.57421875" style="37" customWidth="1"/>
    <col min="2" max="2" width="12.8515625" style="37" customWidth="1"/>
    <col min="3" max="3" width="8.7109375" style="37" hidden="1" customWidth="1"/>
    <col min="4" max="4" width="23.8515625" style="37" customWidth="1"/>
    <col min="5" max="7" width="15.7109375" style="37" customWidth="1"/>
    <col min="8" max="8" width="18.8515625" style="37" customWidth="1"/>
    <col min="9" max="9" width="13.57421875" style="37" hidden="1" customWidth="1"/>
    <col min="10" max="10" width="15.57421875" style="37" hidden="1" customWidth="1"/>
    <col min="11" max="12" width="15.7109375" style="38" customWidth="1"/>
    <col min="13" max="15" width="15.7109375" style="37" customWidth="1"/>
    <col min="16" max="16" width="11.57421875" style="37" customWidth="1"/>
    <col min="17" max="16384" width="9.140625" style="37" customWidth="1"/>
  </cols>
  <sheetData>
    <row r="1" spans="2:8" ht="15.75">
      <c r="B1" s="221" t="s">
        <v>21</v>
      </c>
      <c r="C1" s="36" t="s">
        <v>15</v>
      </c>
      <c r="D1" s="36"/>
      <c r="E1" s="35"/>
      <c r="F1" s="35"/>
      <c r="G1" s="35"/>
      <c r="H1" s="35"/>
    </row>
    <row r="3" spans="2:8" ht="15.75">
      <c r="B3" s="221" t="s">
        <v>0</v>
      </c>
      <c r="C3" s="35"/>
      <c r="D3" s="35"/>
      <c r="E3" s="35"/>
      <c r="F3" s="35"/>
      <c r="G3" s="35"/>
      <c r="H3" s="35"/>
    </row>
    <row r="5" spans="2:8" ht="12.75">
      <c r="B5" s="44" t="s">
        <v>322</v>
      </c>
      <c r="C5" s="44"/>
      <c r="D5" s="74"/>
      <c r="E5" s="40"/>
      <c r="F5" s="40"/>
      <c r="G5" s="40"/>
      <c r="H5" s="40"/>
    </row>
    <row r="6" spans="2:8" ht="18.75" customHeight="1" thickBot="1">
      <c r="B6" s="40"/>
      <c r="C6" s="40"/>
      <c r="D6" s="40"/>
      <c r="E6" s="40"/>
      <c r="F6" s="40"/>
      <c r="G6" s="40"/>
      <c r="H6" s="40"/>
    </row>
    <row r="7" spans="1:16" s="43" customFormat="1" ht="75" customHeight="1" thickBot="1">
      <c r="A7" s="396" t="s">
        <v>321</v>
      </c>
      <c r="B7" s="397"/>
      <c r="C7" s="169" t="s">
        <v>8</v>
      </c>
      <c r="D7" s="168" t="s">
        <v>320</v>
      </c>
      <c r="E7" s="168" t="s">
        <v>11</v>
      </c>
      <c r="F7" s="168" t="s">
        <v>20</v>
      </c>
      <c r="G7" s="168" t="s">
        <v>19</v>
      </c>
      <c r="H7" s="170" t="s">
        <v>18</v>
      </c>
      <c r="I7" s="168" t="s">
        <v>12</v>
      </c>
      <c r="J7" s="169" t="s">
        <v>13</v>
      </c>
      <c r="K7" s="170" t="s">
        <v>192</v>
      </c>
      <c r="L7" s="168" t="s">
        <v>36</v>
      </c>
      <c r="M7" s="168" t="s">
        <v>38</v>
      </c>
      <c r="N7" s="170" t="s">
        <v>35</v>
      </c>
      <c r="O7" s="171" t="s">
        <v>43</v>
      </c>
      <c r="P7" s="80"/>
    </row>
    <row r="8" spans="1:16" s="43" customFormat="1" ht="12.75">
      <c r="A8" s="418" t="s">
        <v>1</v>
      </c>
      <c r="B8" s="432" t="s">
        <v>254</v>
      </c>
      <c r="C8" s="236"/>
      <c r="D8" s="3" t="s">
        <v>255</v>
      </c>
      <c r="E8" s="88"/>
      <c r="F8" s="88"/>
      <c r="G8" s="88"/>
      <c r="H8" s="89"/>
      <c r="I8" s="88"/>
      <c r="J8" s="90"/>
      <c r="K8" s="224">
        <v>4000</v>
      </c>
      <c r="L8" s="81"/>
      <c r="M8" s="81"/>
      <c r="N8" s="82"/>
      <c r="O8" s="237"/>
      <c r="P8" s="80"/>
    </row>
    <row r="9" spans="1:16" s="43" customFormat="1" ht="24">
      <c r="A9" s="447"/>
      <c r="B9" s="439"/>
      <c r="C9" s="5"/>
      <c r="D9" s="2" t="s">
        <v>256</v>
      </c>
      <c r="E9" s="22"/>
      <c r="F9" s="22"/>
      <c r="G9" s="22"/>
      <c r="H9" s="225"/>
      <c r="I9" s="22"/>
      <c r="J9" s="226"/>
      <c r="K9" s="227">
        <v>3300</v>
      </c>
      <c r="L9" s="6"/>
      <c r="M9" s="6"/>
      <c r="N9" s="7"/>
      <c r="O9" s="228"/>
      <c r="P9" s="80"/>
    </row>
    <row r="10" spans="1:16" s="43" customFormat="1" ht="12.75">
      <c r="A10" s="447"/>
      <c r="B10" s="439"/>
      <c r="C10" s="5"/>
      <c r="D10" s="2" t="s">
        <v>257</v>
      </c>
      <c r="E10" s="22"/>
      <c r="F10" s="22"/>
      <c r="G10" s="22"/>
      <c r="H10" s="225"/>
      <c r="I10" s="22"/>
      <c r="J10" s="226"/>
      <c r="K10" s="227">
        <v>6000</v>
      </c>
      <c r="L10" s="6"/>
      <c r="M10" s="6"/>
      <c r="N10" s="7"/>
      <c r="O10" s="228"/>
      <c r="P10" s="80"/>
    </row>
    <row r="11" spans="1:16" s="43" customFormat="1" ht="24">
      <c r="A11" s="447"/>
      <c r="B11" s="439"/>
      <c r="C11" s="5"/>
      <c r="D11" s="2" t="s">
        <v>258</v>
      </c>
      <c r="E11" s="22"/>
      <c r="F11" s="22"/>
      <c r="G11" s="22"/>
      <c r="H11" s="225"/>
      <c r="I11" s="22"/>
      <c r="J11" s="226"/>
      <c r="K11" s="227">
        <v>3000</v>
      </c>
      <c r="L11" s="6"/>
      <c r="M11" s="6"/>
      <c r="N11" s="7"/>
      <c r="O11" s="228"/>
      <c r="P11" s="80"/>
    </row>
    <row r="12" spans="1:16" s="43" customFormat="1" ht="12.75">
      <c r="A12" s="447"/>
      <c r="B12" s="439"/>
      <c r="C12" s="5"/>
      <c r="D12" s="2" t="s">
        <v>259</v>
      </c>
      <c r="E12" s="22"/>
      <c r="F12" s="22"/>
      <c r="G12" s="22"/>
      <c r="H12" s="225"/>
      <c r="I12" s="22"/>
      <c r="J12" s="226"/>
      <c r="K12" s="227">
        <v>5300</v>
      </c>
      <c r="L12" s="6"/>
      <c r="M12" s="6"/>
      <c r="N12" s="7"/>
      <c r="O12" s="228"/>
      <c r="P12" s="80"/>
    </row>
    <row r="13" spans="1:16" s="43" customFormat="1" ht="12.75">
      <c r="A13" s="447"/>
      <c r="B13" s="439"/>
      <c r="C13" s="5"/>
      <c r="D13" s="2" t="s">
        <v>260</v>
      </c>
      <c r="E13" s="22"/>
      <c r="F13" s="22"/>
      <c r="G13" s="22"/>
      <c r="H13" s="225"/>
      <c r="I13" s="22"/>
      <c r="J13" s="226"/>
      <c r="K13" s="227">
        <v>5000</v>
      </c>
      <c r="L13" s="6"/>
      <c r="M13" s="6"/>
      <c r="N13" s="7"/>
      <c r="O13" s="228"/>
      <c r="P13" s="80"/>
    </row>
    <row r="14" spans="1:16" s="43" customFormat="1" ht="12.75">
      <c r="A14" s="447"/>
      <c r="B14" s="439"/>
      <c r="C14" s="5"/>
      <c r="D14" s="2" t="s">
        <v>261</v>
      </c>
      <c r="E14" s="22"/>
      <c r="F14" s="22"/>
      <c r="G14" s="22"/>
      <c r="H14" s="225"/>
      <c r="I14" s="22"/>
      <c r="J14" s="226"/>
      <c r="K14" s="227">
        <v>40000</v>
      </c>
      <c r="L14" s="6"/>
      <c r="M14" s="6"/>
      <c r="N14" s="7"/>
      <c r="O14" s="228"/>
      <c r="P14" s="80"/>
    </row>
    <row r="15" spans="1:16" s="43" customFormat="1" ht="12.75">
      <c r="A15" s="447"/>
      <c r="B15" s="439"/>
      <c r="C15" s="5"/>
      <c r="D15" s="2" t="s">
        <v>262</v>
      </c>
      <c r="E15" s="22"/>
      <c r="F15" s="22"/>
      <c r="G15" s="22"/>
      <c r="H15" s="225"/>
      <c r="I15" s="22"/>
      <c r="J15" s="226"/>
      <c r="K15" s="227">
        <v>11000</v>
      </c>
      <c r="L15" s="6"/>
      <c r="M15" s="6"/>
      <c r="N15" s="7"/>
      <c r="O15" s="228"/>
      <c r="P15" s="80"/>
    </row>
    <row r="16" spans="1:16" s="43" customFormat="1" ht="12.75">
      <c r="A16" s="447"/>
      <c r="B16" s="439"/>
      <c r="C16" s="5"/>
      <c r="D16" s="2" t="s">
        <v>263</v>
      </c>
      <c r="E16" s="22"/>
      <c r="F16" s="22"/>
      <c r="G16" s="22"/>
      <c r="H16" s="225"/>
      <c r="I16" s="22"/>
      <c r="J16" s="226"/>
      <c r="K16" s="227">
        <v>40000</v>
      </c>
      <c r="L16" s="6"/>
      <c r="M16" s="6"/>
      <c r="N16" s="7"/>
      <c r="O16" s="228"/>
      <c r="P16" s="80"/>
    </row>
    <row r="17" spans="1:16" s="43" customFormat="1" ht="24">
      <c r="A17" s="447"/>
      <c r="B17" s="439"/>
      <c r="C17" s="5"/>
      <c r="D17" s="2" t="s">
        <v>264</v>
      </c>
      <c r="E17" s="22"/>
      <c r="F17" s="22"/>
      <c r="G17" s="22"/>
      <c r="H17" s="225"/>
      <c r="I17" s="22"/>
      <c r="J17" s="226"/>
      <c r="K17" s="227">
        <v>19000</v>
      </c>
      <c r="L17" s="6"/>
      <c r="M17" s="6"/>
      <c r="N17" s="7"/>
      <c r="O17" s="228"/>
      <c r="P17" s="80"/>
    </row>
    <row r="18" spans="1:16" s="43" customFormat="1" ht="24.75" thickBot="1">
      <c r="A18" s="448"/>
      <c r="B18" s="440"/>
      <c r="C18" s="229"/>
      <c r="D18" s="4" t="s">
        <v>265</v>
      </c>
      <c r="E18" s="69"/>
      <c r="F18" s="69"/>
      <c r="G18" s="69"/>
      <c r="H18" s="230"/>
      <c r="I18" s="69"/>
      <c r="J18" s="231"/>
      <c r="K18" s="232">
        <v>20000</v>
      </c>
      <c r="L18" s="233"/>
      <c r="M18" s="233"/>
      <c r="N18" s="234"/>
      <c r="O18" s="235"/>
      <c r="P18" s="80"/>
    </row>
    <row r="19" spans="2:15" ht="12.75">
      <c r="B19" s="63"/>
      <c r="C19" s="47"/>
      <c r="D19" s="48"/>
      <c r="E19" s="47"/>
      <c r="F19" s="47"/>
      <c r="G19" s="47"/>
      <c r="H19" s="47"/>
      <c r="I19" s="49"/>
      <c r="J19" s="48"/>
      <c r="K19" s="50"/>
      <c r="L19" s="50"/>
      <c r="M19" s="61"/>
      <c r="N19" s="62"/>
      <c r="O19" s="51"/>
    </row>
    <row r="20" spans="2:15" ht="12.75">
      <c r="B20" s="63"/>
      <c r="C20" s="47"/>
      <c r="D20" s="48"/>
      <c r="E20" s="47"/>
      <c r="F20" s="47"/>
      <c r="G20" s="47"/>
      <c r="H20" s="10"/>
      <c r="I20" s="10"/>
      <c r="J20" s="10"/>
      <c r="K20" s="11"/>
      <c r="L20" s="50"/>
      <c r="M20" s="61"/>
      <c r="N20" s="62"/>
      <c r="O20" s="51"/>
    </row>
    <row r="21" spans="8:15" ht="12.75" customHeight="1" thickBot="1">
      <c r="H21" s="94"/>
      <c r="I21" s="9"/>
      <c r="J21" s="9"/>
      <c r="K21" s="1"/>
      <c r="L21" s="95"/>
      <c r="M21" s="95"/>
      <c r="N21" s="95"/>
      <c r="O21" s="95"/>
    </row>
    <row r="22" spans="1:15" ht="48.75" thickBot="1">
      <c r="A22" s="256" t="s">
        <v>296</v>
      </c>
      <c r="B22" s="458" t="s">
        <v>302</v>
      </c>
      <c r="C22" s="398"/>
      <c r="D22" s="398"/>
      <c r="E22" s="398"/>
      <c r="F22" s="187" t="s">
        <v>291</v>
      </c>
      <c r="G22" s="187" t="s">
        <v>290</v>
      </c>
      <c r="H22" s="187" t="s">
        <v>42</v>
      </c>
      <c r="I22" s="188"/>
      <c r="J22" s="188"/>
      <c r="K22" s="187" t="s">
        <v>288</v>
      </c>
      <c r="L22" s="187" t="s">
        <v>292</v>
      </c>
      <c r="M22" s="399" t="s">
        <v>44</v>
      </c>
      <c r="N22" s="399"/>
      <c r="O22" s="401"/>
    </row>
    <row r="23" spans="1:15" ht="12.75" customHeight="1">
      <c r="A23" s="257" t="s">
        <v>1</v>
      </c>
      <c r="B23" s="452" t="s">
        <v>294</v>
      </c>
      <c r="C23" s="402"/>
      <c r="D23" s="402"/>
      <c r="E23" s="403"/>
      <c r="F23" s="449">
        <f>G23*5</f>
        <v>2206890</v>
      </c>
      <c r="G23" s="453">
        <v>441378</v>
      </c>
      <c r="H23" s="389"/>
      <c r="I23" s="185"/>
      <c r="J23" s="185"/>
      <c r="K23" s="445"/>
      <c r="L23" s="389"/>
      <c r="M23" s="404"/>
      <c r="N23" s="404"/>
      <c r="O23" s="406"/>
    </row>
    <row r="24" spans="1:15" ht="12.75" customHeight="1">
      <c r="A24" s="258" t="s">
        <v>2</v>
      </c>
      <c r="B24" s="456" t="s">
        <v>283</v>
      </c>
      <c r="C24" s="384"/>
      <c r="D24" s="384"/>
      <c r="E24" s="385"/>
      <c r="F24" s="450"/>
      <c r="G24" s="454"/>
      <c r="H24" s="389"/>
      <c r="I24" s="93"/>
      <c r="J24" s="93"/>
      <c r="K24" s="445"/>
      <c r="L24" s="389"/>
      <c r="M24" s="407"/>
      <c r="N24" s="407"/>
      <c r="O24" s="409"/>
    </row>
    <row r="25" spans="1:15" ht="12.75" customHeight="1" thickBot="1">
      <c r="A25" s="258" t="s">
        <v>3</v>
      </c>
      <c r="B25" s="457" t="s">
        <v>41</v>
      </c>
      <c r="C25" s="386"/>
      <c r="D25" s="386"/>
      <c r="E25" s="387"/>
      <c r="F25" s="451"/>
      <c r="G25" s="455"/>
      <c r="H25" s="393"/>
      <c r="I25" s="96"/>
      <c r="J25" s="96"/>
      <c r="K25" s="446"/>
      <c r="L25" s="393"/>
      <c r="M25" s="410"/>
      <c r="N25" s="410"/>
      <c r="O25" s="412"/>
    </row>
    <row r="26" spans="8:15" ht="12.75" customHeight="1">
      <c r="H26" s="94"/>
      <c r="I26" s="9"/>
      <c r="J26" s="9"/>
      <c r="K26" s="1"/>
      <c r="L26" s="95"/>
      <c r="M26" s="95"/>
      <c r="N26" s="95"/>
      <c r="O26" s="95"/>
    </row>
    <row r="27" spans="8:15" ht="12.75" customHeight="1">
      <c r="H27" s="94"/>
      <c r="I27" s="9"/>
      <c r="J27" s="9"/>
      <c r="K27" s="1"/>
      <c r="L27" s="95"/>
      <c r="M27" s="95"/>
      <c r="N27" s="95"/>
      <c r="O27" s="95"/>
    </row>
    <row r="28" spans="2:15" s="107" customFormat="1" ht="15">
      <c r="B28" s="107" t="s">
        <v>9</v>
      </c>
      <c r="E28" s="107" t="s">
        <v>10</v>
      </c>
      <c r="K28" s="108"/>
      <c r="L28" s="108"/>
      <c r="N28" s="108"/>
      <c r="O28" s="108"/>
    </row>
    <row r="29" spans="8:15" s="107" customFormat="1" ht="15">
      <c r="H29" s="134"/>
      <c r="K29" s="108"/>
      <c r="L29" s="108"/>
      <c r="N29" s="108"/>
      <c r="O29" s="108"/>
    </row>
    <row r="30" spans="11:15" s="107" customFormat="1" ht="12.75" customHeight="1">
      <c r="K30" s="108"/>
      <c r="L30" s="108"/>
      <c r="N30" s="108"/>
      <c r="O30" s="108"/>
    </row>
    <row r="31" spans="2:18" s="107" customFormat="1" ht="15">
      <c r="B31" s="135" t="s">
        <v>281</v>
      </c>
      <c r="C31" s="136"/>
      <c r="D31" s="136"/>
      <c r="E31" s="136"/>
      <c r="F31" s="136"/>
      <c r="G31" s="136"/>
      <c r="H31" s="136"/>
      <c r="I31" s="136"/>
      <c r="J31" s="136"/>
      <c r="K31" s="137"/>
      <c r="L31" s="138"/>
      <c r="N31" s="138"/>
      <c r="O31" s="138"/>
      <c r="P31" s="112"/>
      <c r="Q31" s="112"/>
      <c r="R31" s="112"/>
    </row>
    <row r="32" spans="2:18" s="107" customFormat="1" ht="15">
      <c r="B32" s="112"/>
      <c r="C32" s="112"/>
      <c r="D32" s="112"/>
      <c r="E32" s="112"/>
      <c r="F32" s="112"/>
      <c r="G32" s="112"/>
      <c r="H32" s="112"/>
      <c r="I32" s="112"/>
      <c r="J32" s="112"/>
      <c r="K32" s="138"/>
      <c r="L32" s="138"/>
      <c r="N32" s="138"/>
      <c r="O32" s="138"/>
      <c r="P32" s="112"/>
      <c r="Q32" s="112"/>
      <c r="R32" s="112"/>
    </row>
    <row r="33" spans="2:15" s="112" customFormat="1" ht="15">
      <c r="B33" s="135" t="s">
        <v>37</v>
      </c>
      <c r="C33" s="136"/>
      <c r="D33" s="136"/>
      <c r="E33" s="136"/>
      <c r="F33" s="136"/>
      <c r="G33" s="136"/>
      <c r="H33" s="136"/>
      <c r="I33" s="136"/>
      <c r="J33" s="136"/>
      <c r="K33" s="137"/>
      <c r="L33" s="138"/>
      <c r="M33" s="138"/>
      <c r="N33" s="138"/>
      <c r="O33" s="138"/>
    </row>
    <row r="34" spans="11:15" s="112" customFormat="1" ht="15">
      <c r="K34" s="138"/>
      <c r="L34" s="138"/>
      <c r="M34" s="138"/>
      <c r="N34" s="138"/>
      <c r="O34" s="138"/>
    </row>
    <row r="35" spans="2:16" s="112" customFormat="1" ht="15">
      <c r="B35" s="135" t="s">
        <v>310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92"/>
    </row>
    <row r="36" spans="11:15" s="112" customFormat="1" ht="15">
      <c r="K36" s="138"/>
      <c r="L36" s="138"/>
      <c r="M36" s="138"/>
      <c r="N36" s="138"/>
      <c r="O36" s="138"/>
    </row>
    <row r="37" spans="2:15" s="112" customFormat="1" ht="15">
      <c r="B37" s="359" t="s">
        <v>414</v>
      </c>
      <c r="C37" s="360"/>
      <c r="D37" s="361"/>
      <c r="E37" s="361"/>
      <c r="F37" s="361"/>
      <c r="G37" s="361"/>
      <c r="H37" s="361"/>
      <c r="I37" s="361"/>
      <c r="J37" s="361"/>
      <c r="K37" s="362"/>
      <c r="L37" s="138"/>
      <c r="M37" s="138"/>
      <c r="N37" s="138"/>
      <c r="O37" s="138"/>
    </row>
    <row r="38" spans="2:18" s="107" customFormat="1" ht="24" customHeight="1">
      <c r="B38" s="363"/>
      <c r="C38" s="364"/>
      <c r="D38" s="365"/>
      <c r="E38" s="365"/>
      <c r="F38" s="365"/>
      <c r="G38" s="365"/>
      <c r="H38" s="365"/>
      <c r="I38" s="365"/>
      <c r="J38" s="365"/>
      <c r="K38" s="366"/>
      <c r="L38" s="139"/>
      <c r="M38" s="139"/>
      <c r="N38" s="139"/>
      <c r="O38" s="139"/>
      <c r="P38" s="113"/>
      <c r="Q38" s="113"/>
      <c r="R38" s="113"/>
    </row>
    <row r="39" spans="2:18" s="107" customFormat="1" ht="24" customHeight="1">
      <c r="B39" s="310"/>
      <c r="C39" s="310"/>
      <c r="D39" s="311"/>
      <c r="E39" s="311"/>
      <c r="F39" s="311"/>
      <c r="G39" s="311"/>
      <c r="H39" s="311"/>
      <c r="I39" s="311"/>
      <c r="J39" s="311"/>
      <c r="K39" s="311"/>
      <c r="L39" s="139"/>
      <c r="M39" s="139"/>
      <c r="N39" s="139"/>
      <c r="O39" s="139"/>
      <c r="P39" s="113"/>
      <c r="Q39" s="113"/>
      <c r="R39" s="113"/>
    </row>
    <row r="40" spans="2:18" s="107" customFormat="1" ht="15">
      <c r="B40" s="109" t="s">
        <v>7</v>
      </c>
      <c r="C40" s="113"/>
      <c r="D40" s="113"/>
      <c r="E40" s="113"/>
      <c r="F40" s="113"/>
      <c r="G40" s="113"/>
      <c r="H40" s="113"/>
      <c r="I40" s="113"/>
      <c r="J40" s="113"/>
      <c r="K40" s="139"/>
      <c r="L40" s="139"/>
      <c r="M40" s="139"/>
      <c r="N40" s="139"/>
      <c r="O40" s="139"/>
      <c r="P40" s="113"/>
      <c r="Q40" s="113"/>
      <c r="R40" s="113"/>
    </row>
  </sheetData>
  <sheetProtection/>
  <mergeCells count="15">
    <mergeCell ref="M22:O22"/>
    <mergeCell ref="B23:E23"/>
    <mergeCell ref="G23:G25"/>
    <mergeCell ref="M23:O25"/>
    <mergeCell ref="B24:E24"/>
    <mergeCell ref="B25:E25"/>
    <mergeCell ref="H23:H25"/>
    <mergeCell ref="K23:K25"/>
    <mergeCell ref="B22:E22"/>
    <mergeCell ref="A7:B7"/>
    <mergeCell ref="A8:A18"/>
    <mergeCell ref="B8:B18"/>
    <mergeCell ref="L23:L25"/>
    <mergeCell ref="F23:F25"/>
    <mergeCell ref="B37:K38"/>
  </mergeCells>
  <printOptions/>
  <pageMargins left="0.41" right="0.32" top="0.88" bottom="0.85" header="0.5" footer="0.5"/>
  <pageSetup fitToWidth="0" fitToHeight="1" horizontalDpi="600" verticalDpi="600" orientation="landscape" paperSize="9" scale="66" r:id="rId1"/>
  <headerFooter alignWithMargins="0">
    <oddHeader>&amp;CCentrale Regionale di Acquisto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porcilema</dc:creator>
  <cp:keywords/>
  <dc:description/>
  <cp:lastModifiedBy>Gagliolo Ivo</cp:lastModifiedBy>
  <cp:lastPrinted>2012-09-27T13:21:32Z</cp:lastPrinted>
  <dcterms:created xsi:type="dcterms:W3CDTF">2010-03-10T09:54:09Z</dcterms:created>
  <dcterms:modified xsi:type="dcterms:W3CDTF">2012-10-02T08:19:22Z</dcterms:modified>
  <cp:category/>
  <cp:version/>
  <cp:contentType/>
  <cp:contentStatus/>
</cp:coreProperties>
</file>